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<sst xmlns="http://schemas.openxmlformats.org/spreadsheetml/2006/main" count="88" uniqueCount="59">
  <si>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</si>
  <si>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</si>
  <si>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</si>
  <si>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</si>
  <si>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</si>
  <si>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</si>
  <si>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</si>
  <si>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</si>
  <si>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</si>
  <si>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</si>
  <si>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</si>
  <si>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</si>
  <si>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</si>
  <si>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</si>
  <si>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</si>
  <si>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</si>
  <si>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</si>
  <si>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</si>
  <si>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</si>
  <si>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</si>
  <si>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</si>
  <si>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</si>
  <si>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</si>
  <si>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</si>
  <si>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</si>
  <si>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</si>
  <si>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</si>
  <si>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</si>
  <si>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</si>
  <si>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</si>
  <si>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</si>
  <si>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</si>
  <si>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</si>
  <si>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</si>
  <si>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</si>
  <si>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</si>
  <si>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</si>
  <si>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</si>
  <si>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</si>
  <si>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</si>
  <si>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</si>
  <si>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</si>
  <si>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 Чкалова, 1</t>
  </si>
  <si>
    <t>с.Дивеево, ул.Чкалова, 1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</si>
  <si>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</si>
  <si>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</si>
  <si>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</si>
  <si>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</si>
  <si>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</si>
  <si>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</si>
  <si>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</si>
  <si>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</si>
  <si>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</si>
  <si>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Задолженность собственников на 01.01.2014г.,     руб.</t>
  </si>
  <si>
    <t>Начислено собственникам  за 2014г.,          руб.</t>
  </si>
  <si>
    <t>Оплачено собственниками за 2014г.,                 руб.</t>
  </si>
  <si>
    <t>Задолженность собственников на 01.01.2015г., руб.</t>
  </si>
  <si>
    <t>за 2014 год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</si>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</sst>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left" vertical="top" wrapText="1"/>
    </xf>
    <xf numFmtId="2" fontId="5" fillId="0" borderId="25" xfId="0" applyNumberFormat="1" applyFont="1" applyBorder="1" applyAlignment="1">
      <alignment/>
    </xf>
    <xf numFmtId="168" fontId="5" fillId="0" borderId="25" xfId="0" applyNumberFormat="1" applyFont="1" applyBorder="1" applyAlignment="1">
      <alignment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5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center" shrinkToFit="1"/>
    </xf>
    <xf numFmtId="172" fontId="6" fillId="0" borderId="10" xfId="0" applyNumberFormat="1" applyFont="1" applyBorder="1" applyAlignment="1">
      <alignment horizontal="center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3">
      <selection activeCell="L24" sqref="L24"/>
    </sheetView>
  </sheetViews>
  <sheetFormatPr defaultColWidth="9.00390625" defaultRowHeight="15.75"/>
  <cols>
    <col min="1" max="1" width="3.00390625" style="0" customWidth="1"/>
    <col min="2" max="2" width="26.875" style="2" customWidth="1"/>
    <col min="3" max="4" width="13.25390625" style="2" customWidth="1"/>
    <col min="5" max="5" width="13.875" style="0" customWidth="1"/>
    <col min="6" max="6" width="13.00390625" style="0" customWidth="1"/>
  </cols>
  <sheetData>
    <row r="1" ht="15.75">
      <c r="E1" s="1"/>
    </row>
    <row r="2" spans="2:9" ht="15.75">
      <c r="B2" s="79" t="s">
        <v>19</v>
      </c>
      <c r="C2" s="79"/>
      <c r="D2" s="79"/>
      <c r="E2" s="79"/>
      <c r="F2" s="79"/>
      <c r="G2" s="13"/>
      <c r="H2" s="13"/>
      <c r="I2" s="13"/>
    </row>
    <row r="3" spans="2:9" ht="15.75">
      <c r="B3" s="79" t="s">
        <v>18</v>
      </c>
      <c r="C3" s="79"/>
      <c r="D3" s="79"/>
      <c r="E3" s="79"/>
      <c r="F3" s="79"/>
      <c r="G3" s="12"/>
      <c r="H3" s="12"/>
      <c r="I3" s="12"/>
    </row>
    <row r="4" spans="2:9" ht="15.75">
      <c r="B4" s="79" t="s">
        <v>20</v>
      </c>
      <c r="C4" s="79"/>
      <c r="D4" s="79"/>
      <c r="E4" s="79"/>
      <c r="F4" s="79"/>
      <c r="G4" s="12"/>
      <c r="H4" s="12"/>
      <c r="I4" s="12"/>
    </row>
    <row r="5" spans="2:9" ht="15.75">
      <c r="B5" s="79" t="s">
        <v>57</v>
      </c>
      <c r="C5" s="79"/>
      <c r="D5" s="79"/>
      <c r="E5" s="79"/>
      <c r="F5" s="79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36</v>
      </c>
      <c r="D7" s="38">
        <v>484.9</v>
      </c>
      <c r="E7" s="37" t="s">
        <v>37</v>
      </c>
    </row>
    <row r="8" spans="2:5" ht="15.75">
      <c r="B8" s="10" t="s">
        <v>38</v>
      </c>
      <c r="C8" s="10"/>
      <c r="D8" s="10"/>
      <c r="E8" t="s">
        <v>37</v>
      </c>
    </row>
    <row r="9" spans="2:5" ht="15.75">
      <c r="B9" s="10"/>
      <c r="C9" s="10"/>
      <c r="D9" s="10"/>
      <c r="E9" s="1"/>
    </row>
    <row r="10" spans="2:6" ht="15.75">
      <c r="B10" s="62" t="s">
        <v>21</v>
      </c>
      <c r="C10" s="62"/>
      <c r="D10" s="62"/>
      <c r="E10" s="62"/>
      <c r="F10" s="62"/>
    </row>
    <row r="11" spans="2:6" ht="15.75">
      <c r="B11" s="62" t="s">
        <v>22</v>
      </c>
      <c r="C11" s="62"/>
      <c r="D11" s="62"/>
      <c r="E11" s="62"/>
      <c r="F11" s="62"/>
    </row>
    <row r="12" spans="2:6" ht="110.25" customHeight="1">
      <c r="B12" s="3" t="s">
        <v>17</v>
      </c>
      <c r="C12" s="3" t="s">
        <v>53</v>
      </c>
      <c r="D12" s="3" t="s">
        <v>54</v>
      </c>
      <c r="E12" s="3" t="s">
        <v>55</v>
      </c>
      <c r="F12" s="3" t="s">
        <v>56</v>
      </c>
    </row>
    <row r="13" spans="2:6" ht="15.75" customHeight="1">
      <c r="B13" s="71" t="s">
        <v>42</v>
      </c>
      <c r="C13" s="72"/>
      <c r="D13" s="72"/>
      <c r="E13" s="72"/>
      <c r="F13" s="73"/>
    </row>
    <row r="14" spans="2:6" ht="15.75" customHeight="1">
      <c r="B14" s="63" t="s">
        <v>32</v>
      </c>
      <c r="C14" s="64"/>
      <c r="D14" s="64"/>
      <c r="E14" s="64"/>
      <c r="F14" s="65"/>
    </row>
    <row r="15" spans="2:6" ht="15.75" customHeight="1">
      <c r="B15" s="14" t="s">
        <v>30</v>
      </c>
      <c r="C15" s="66">
        <v>8354.7</v>
      </c>
      <c r="D15" s="74">
        <v>83732.28</v>
      </c>
      <c r="E15" s="68">
        <v>77220.66</v>
      </c>
      <c r="F15" s="69">
        <f>C15+D15-E15</f>
        <v>14866.319999999992</v>
      </c>
    </row>
    <row r="16" spans="2:6" ht="198.75" customHeight="1">
      <c r="B16" s="15" t="s">
        <v>46</v>
      </c>
      <c r="C16" s="67"/>
      <c r="D16" s="75"/>
      <c r="E16" s="68"/>
      <c r="F16" s="70"/>
    </row>
    <row r="17" spans="2:6" ht="18.75" customHeight="1" thickBot="1">
      <c r="B17" s="35" t="s">
        <v>47</v>
      </c>
      <c r="C17" s="33"/>
      <c r="D17" s="33"/>
      <c r="E17" s="48"/>
      <c r="F17" s="34"/>
    </row>
    <row r="18" spans="2:6" ht="16.5" thickBot="1">
      <c r="B18" s="19" t="s">
        <v>23</v>
      </c>
      <c r="C18" s="29">
        <f>C15+C17</f>
        <v>8354.7</v>
      </c>
      <c r="D18" s="29">
        <f>D15</f>
        <v>83732.28</v>
      </c>
      <c r="E18" s="29">
        <f>E15+E17</f>
        <v>77220.66</v>
      </c>
      <c r="F18" s="29">
        <f>F15+F17</f>
        <v>14866.319999999992</v>
      </c>
    </row>
    <row r="19" spans="2:6" ht="15.75">
      <c r="B19" s="76" t="s">
        <v>11</v>
      </c>
      <c r="C19" s="77"/>
      <c r="D19" s="77"/>
      <c r="E19" s="77"/>
      <c r="F19" s="78"/>
    </row>
    <row r="20" spans="2:6" ht="15.75">
      <c r="B20" s="11" t="s">
        <v>12</v>
      </c>
      <c r="C20" s="87">
        <v>24748.53</v>
      </c>
      <c r="D20" s="87">
        <v>244217.4</v>
      </c>
      <c r="E20" s="87">
        <v>224865.94</v>
      </c>
      <c r="F20" s="57">
        <f>C20+D20-E20</f>
        <v>44099.98999999999</v>
      </c>
    </row>
    <row r="21" spans="2:6" ht="15.75">
      <c r="B21" s="11" t="s">
        <v>33</v>
      </c>
      <c r="C21" s="87">
        <v>2234.65</v>
      </c>
      <c r="D21" s="86">
        <v>26701.99</v>
      </c>
      <c r="E21" s="86">
        <v>26325.52</v>
      </c>
      <c r="F21" s="57">
        <f>C21+D21-E21</f>
        <v>2611.1200000000026</v>
      </c>
    </row>
    <row r="22" spans="2:6" ht="15.75">
      <c r="B22" s="11" t="s">
        <v>13</v>
      </c>
      <c r="C22" s="58"/>
      <c r="D22" s="58"/>
      <c r="E22" s="59"/>
      <c r="F22" s="57"/>
    </row>
    <row r="23" spans="2:6" ht="15.75">
      <c r="B23" s="11" t="s">
        <v>14</v>
      </c>
      <c r="C23" s="87">
        <v>3792.77</v>
      </c>
      <c r="D23" s="87">
        <v>47484.23</v>
      </c>
      <c r="E23" s="87">
        <v>46468.59</v>
      </c>
      <c r="F23" s="57">
        <f>C23+D23-E23</f>
        <v>4808.4100000000035</v>
      </c>
    </row>
    <row r="24" spans="2:6" ht="16.5" thickBot="1">
      <c r="B24" s="24" t="s">
        <v>15</v>
      </c>
      <c r="C24" s="17"/>
      <c r="D24" s="17"/>
      <c r="E24" s="16"/>
      <c r="F24" s="18"/>
    </row>
    <row r="25" spans="2:6" ht="16.5" thickBot="1">
      <c r="B25" s="19" t="s">
        <v>24</v>
      </c>
      <c r="C25" s="29">
        <f>SUM(C20:C24)</f>
        <v>30775.95</v>
      </c>
      <c r="D25" s="29">
        <f>D20+D21+D23</f>
        <v>318403.62</v>
      </c>
      <c r="E25" s="29">
        <f>SUM(E20:E24)</f>
        <v>297660.05</v>
      </c>
      <c r="F25" s="29">
        <f>SUM(F20:F24)</f>
        <v>51519.52</v>
      </c>
    </row>
    <row r="26" spans="2:6" ht="27">
      <c r="B26" s="30" t="s">
        <v>16</v>
      </c>
      <c r="C26" s="31">
        <f>C18+C25</f>
        <v>39130.65</v>
      </c>
      <c r="D26" s="31">
        <f>D18+D25</f>
        <v>402135.9</v>
      </c>
      <c r="E26" s="31">
        <f>E18+E25</f>
        <v>374880.70999999996</v>
      </c>
      <c r="F26" s="31">
        <f>F18+F25</f>
        <v>66385.84</v>
      </c>
    </row>
    <row r="27" spans="2:6" ht="16.5" thickBot="1">
      <c r="B27" s="63" t="s">
        <v>31</v>
      </c>
      <c r="C27" s="64"/>
      <c r="D27" s="64"/>
      <c r="E27" s="64"/>
      <c r="F27" s="65"/>
    </row>
    <row r="28" spans="2:6" ht="16.5" thickBot="1">
      <c r="B28" s="19"/>
      <c r="C28" s="20"/>
      <c r="D28" s="20"/>
      <c r="E28" s="21"/>
      <c r="F28" s="22"/>
    </row>
    <row r="30" spans="2:8" ht="15.75">
      <c r="B30" s="61" t="s">
        <v>52</v>
      </c>
      <c r="C30" s="61"/>
      <c r="D30" s="61"/>
      <c r="E30" s="61"/>
      <c r="F30" s="61"/>
      <c r="G30" s="13"/>
      <c r="H30" s="13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B30:F30"/>
    <mergeCell ref="B11:F11"/>
    <mergeCell ref="B14:F14"/>
    <mergeCell ref="C15:C16"/>
    <mergeCell ref="E15:E16"/>
    <mergeCell ref="F15:F16"/>
    <mergeCell ref="B13:F13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3">
      <selection activeCell="J16" sqref="J16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0" t="s">
        <v>26</v>
      </c>
      <c r="B1" s="80"/>
      <c r="C1" s="80"/>
      <c r="D1" s="80"/>
      <c r="E1" s="80"/>
      <c r="F1" s="80"/>
      <c r="G1" s="80"/>
    </row>
    <row r="2" spans="1:7" ht="15.75">
      <c r="A2" s="80" t="s">
        <v>25</v>
      </c>
      <c r="B2" s="80"/>
      <c r="C2" s="80"/>
      <c r="D2" s="80"/>
      <c r="E2" s="80"/>
      <c r="F2" s="80"/>
      <c r="G2" s="80"/>
    </row>
    <row r="3" spans="1:7" ht="15.75">
      <c r="A3" s="81" t="s">
        <v>0</v>
      </c>
      <c r="B3" s="81"/>
      <c r="C3" s="81"/>
      <c r="D3" s="81"/>
      <c r="E3" s="81"/>
      <c r="F3" s="81"/>
      <c r="G3" s="81"/>
    </row>
    <row r="4" spans="1:7" ht="15.75">
      <c r="A4" s="36"/>
      <c r="B4" s="39"/>
      <c r="C4" s="36"/>
      <c r="D4" s="82" t="s">
        <v>39</v>
      </c>
      <c r="E4" s="82"/>
      <c r="F4" s="40"/>
      <c r="G4" s="36"/>
    </row>
    <row r="5" spans="1:7" ht="110.25" customHeight="1">
      <c r="A5" s="41" t="s">
        <v>3</v>
      </c>
      <c r="B5" s="42" t="s">
        <v>4</v>
      </c>
      <c r="C5" s="41" t="s">
        <v>45</v>
      </c>
      <c r="D5" s="43" t="s">
        <v>40</v>
      </c>
      <c r="E5" s="44" t="s">
        <v>41</v>
      </c>
      <c r="F5" s="45" t="s">
        <v>5</v>
      </c>
      <c r="G5" s="41" t="s">
        <v>6</v>
      </c>
    </row>
    <row r="6" spans="1:7" ht="15.75" customHeight="1">
      <c r="A6" s="71" t="s">
        <v>43</v>
      </c>
      <c r="B6" s="72"/>
      <c r="C6" s="72"/>
      <c r="D6" s="72"/>
      <c r="E6" s="72"/>
      <c r="F6" s="72"/>
      <c r="G6" s="73"/>
    </row>
    <row r="7" spans="1:7" ht="15.75" customHeight="1">
      <c r="A7" s="76" t="s">
        <v>9</v>
      </c>
      <c r="B7" s="77"/>
      <c r="C7" s="77"/>
      <c r="D7" s="77"/>
      <c r="E7" s="77"/>
      <c r="F7" s="77"/>
      <c r="G7" s="78"/>
    </row>
    <row r="8" spans="1:7" ht="25.5">
      <c r="A8" s="4" t="s">
        <v>1</v>
      </c>
      <c r="B8" s="47"/>
      <c r="C8" s="47"/>
      <c r="D8" s="5">
        <f>B8-C8</f>
        <v>0</v>
      </c>
      <c r="E8" s="5">
        <f>D8*'Часть 1'!$D$7*12</f>
        <v>0</v>
      </c>
      <c r="F8" s="23" t="s">
        <v>8</v>
      </c>
      <c r="G8" s="23" t="s">
        <v>8</v>
      </c>
    </row>
    <row r="9" spans="1:7" ht="15.75">
      <c r="A9" s="4" t="s">
        <v>48</v>
      </c>
      <c r="B9" s="47"/>
      <c r="C9" s="47"/>
      <c r="D9" s="5">
        <f>B9-C9</f>
        <v>0</v>
      </c>
      <c r="E9" s="5">
        <f>D9*'Часть 1'!$D$7*12</f>
        <v>0</v>
      </c>
      <c r="F9" s="23" t="s">
        <v>8</v>
      </c>
      <c r="G9" s="23" t="s">
        <v>8</v>
      </c>
    </row>
    <row r="10" spans="1:7" ht="15.75">
      <c r="A10" s="4" t="s">
        <v>2</v>
      </c>
      <c r="B10" s="5">
        <v>1.71</v>
      </c>
      <c r="C10" s="5">
        <v>1.71</v>
      </c>
      <c r="D10" s="5">
        <f aca="true" t="shared" si="0" ref="D10:D18">B10-C10</f>
        <v>0</v>
      </c>
      <c r="E10" s="5">
        <f>D10*'Часть 1'!$D$7*12</f>
        <v>0</v>
      </c>
      <c r="F10" s="23" t="s">
        <v>8</v>
      </c>
      <c r="G10" s="23" t="s">
        <v>8</v>
      </c>
    </row>
    <row r="11" spans="1:7" ht="16.5" customHeight="1">
      <c r="A11" s="4" t="s">
        <v>34</v>
      </c>
      <c r="B11" s="5">
        <v>0.38</v>
      </c>
      <c r="C11" s="5">
        <v>0.38</v>
      </c>
      <c r="D11" s="5">
        <f t="shared" si="0"/>
        <v>0</v>
      </c>
      <c r="E11" s="5">
        <f>D11*'Часть 1'!$D$7*12</f>
        <v>0</v>
      </c>
      <c r="F11" s="23" t="s">
        <v>8</v>
      </c>
      <c r="G11" s="23" t="s">
        <v>8</v>
      </c>
    </row>
    <row r="12" spans="1:7" ht="43.5" customHeight="1">
      <c r="A12" s="4" t="s">
        <v>35</v>
      </c>
      <c r="B12" s="47">
        <v>0.06</v>
      </c>
      <c r="C12" s="47">
        <v>0.06</v>
      </c>
      <c r="D12" s="5">
        <f t="shared" si="0"/>
        <v>0</v>
      </c>
      <c r="E12" s="5">
        <f>D12*'Часть 1'!$D$7*12</f>
        <v>0</v>
      </c>
      <c r="F12" s="23" t="s">
        <v>8</v>
      </c>
      <c r="G12" s="23" t="s">
        <v>8</v>
      </c>
    </row>
    <row r="13" spans="1:7" ht="43.5" customHeight="1">
      <c r="A13" s="4" t="s">
        <v>49</v>
      </c>
      <c r="B13" s="47">
        <v>0.29</v>
      </c>
      <c r="C13" s="47">
        <v>0.29</v>
      </c>
      <c r="D13" s="5">
        <f t="shared" si="0"/>
        <v>0</v>
      </c>
      <c r="E13" s="5">
        <f>D13*'Часть 1'!$D$7*12</f>
        <v>0</v>
      </c>
      <c r="F13" s="23" t="s">
        <v>8</v>
      </c>
      <c r="G13" s="23" t="s">
        <v>8</v>
      </c>
    </row>
    <row r="14" spans="1:7" ht="126.75" customHeight="1">
      <c r="A14" s="60" t="s">
        <v>58</v>
      </c>
      <c r="B14" s="5">
        <v>3.6</v>
      </c>
      <c r="C14" s="5">
        <v>3.6</v>
      </c>
      <c r="D14" s="5">
        <f t="shared" si="0"/>
        <v>0</v>
      </c>
      <c r="E14" s="5">
        <f>D14*'Часть 1'!$D$7*12</f>
        <v>0</v>
      </c>
      <c r="F14" s="23" t="s">
        <v>8</v>
      </c>
      <c r="G14" s="23" t="s">
        <v>8</v>
      </c>
    </row>
    <row r="15" spans="1:7" ht="127.5">
      <c r="A15" s="25" t="s">
        <v>44</v>
      </c>
      <c r="B15" s="18">
        <v>6.16</v>
      </c>
      <c r="C15" s="18">
        <v>6.16</v>
      </c>
      <c r="D15" s="5">
        <f t="shared" si="0"/>
        <v>0</v>
      </c>
      <c r="E15" s="5">
        <f>D15*'Часть 1'!$D$7*12</f>
        <v>0</v>
      </c>
      <c r="F15" s="23" t="s">
        <v>8</v>
      </c>
      <c r="G15" s="23" t="s">
        <v>8</v>
      </c>
    </row>
    <row r="16" spans="1:7" ht="15.75">
      <c r="A16" s="25" t="s">
        <v>50</v>
      </c>
      <c r="B16" s="18">
        <v>0.99</v>
      </c>
      <c r="C16" s="18">
        <v>0.99</v>
      </c>
      <c r="D16" s="5">
        <f t="shared" si="0"/>
        <v>0</v>
      </c>
      <c r="E16" s="5">
        <f>D16*'Часть 1'!$D$7*12</f>
        <v>0</v>
      </c>
      <c r="F16" s="23" t="s">
        <v>8</v>
      </c>
      <c r="G16" s="23" t="s">
        <v>8</v>
      </c>
    </row>
    <row r="17" spans="1:7" ht="38.25">
      <c r="A17" s="25" t="s">
        <v>51</v>
      </c>
      <c r="B17" s="18">
        <v>0.98</v>
      </c>
      <c r="C17" s="18">
        <v>0.98</v>
      </c>
      <c r="D17" s="18">
        <f t="shared" si="0"/>
        <v>0</v>
      </c>
      <c r="E17" s="5">
        <f>D17*'Часть 1'!$D$7*12</f>
        <v>0</v>
      </c>
      <c r="F17" s="23" t="s">
        <v>8</v>
      </c>
      <c r="G17" s="23" t="s">
        <v>8</v>
      </c>
    </row>
    <row r="18" spans="1:7" ht="26.25" thickBot="1">
      <c r="A18" s="25" t="s">
        <v>7</v>
      </c>
      <c r="B18" s="46">
        <v>0.22</v>
      </c>
      <c r="C18" s="46">
        <v>0.22</v>
      </c>
      <c r="D18" s="18">
        <f t="shared" si="0"/>
        <v>0</v>
      </c>
      <c r="E18" s="5">
        <f>D18*'Часть 1'!$D$7*12</f>
        <v>0</v>
      </c>
      <c r="F18" s="26" t="s">
        <v>8</v>
      </c>
      <c r="G18" s="26" t="s">
        <v>8</v>
      </c>
    </row>
    <row r="19" spans="1:7" ht="16.5" thickBot="1">
      <c r="A19" s="19" t="s">
        <v>27</v>
      </c>
      <c r="B19" s="32">
        <f>SUM(B8:B18)</f>
        <v>14.39</v>
      </c>
      <c r="C19" s="32">
        <f>SUM(C8:C18)</f>
        <v>14.39</v>
      </c>
      <c r="D19" s="32">
        <f>SUM(D8:D18)</f>
        <v>0</v>
      </c>
      <c r="E19" s="32">
        <f>SUM(E8:E18)</f>
        <v>0</v>
      </c>
      <c r="F19" s="27" t="s">
        <v>8</v>
      </c>
      <c r="G19" s="28" t="s">
        <v>8</v>
      </c>
    </row>
    <row r="20" spans="1:7" ht="15.75">
      <c r="A20" s="83" t="s">
        <v>10</v>
      </c>
      <c r="B20" s="84"/>
      <c r="C20" s="84"/>
      <c r="D20" s="84"/>
      <c r="E20" s="84"/>
      <c r="F20" s="84"/>
      <c r="G20" s="85"/>
    </row>
    <row r="21" spans="1:7" ht="15.75">
      <c r="A21" s="54" t="s">
        <v>28</v>
      </c>
      <c r="B21" s="55">
        <v>0</v>
      </c>
      <c r="C21" s="55">
        <v>0</v>
      </c>
      <c r="D21" s="55">
        <v>0</v>
      </c>
      <c r="E21" s="55">
        <v>0</v>
      </c>
      <c r="F21" s="56" t="s">
        <v>8</v>
      </c>
      <c r="G21" s="56" t="s">
        <v>8</v>
      </c>
    </row>
    <row r="22" spans="1:7" ht="16.5" thickBot="1">
      <c r="A22" s="49" t="s">
        <v>29</v>
      </c>
      <c r="B22" s="50">
        <f>B19+B21</f>
        <v>14.39</v>
      </c>
      <c r="C22" s="50">
        <f>C19+C21</f>
        <v>14.39</v>
      </c>
      <c r="D22" s="50">
        <f>D19+D21</f>
        <v>0</v>
      </c>
      <c r="E22" s="51">
        <f>E19+E21</f>
        <v>0</v>
      </c>
      <c r="F22" s="52" t="s">
        <v>8</v>
      </c>
      <c r="G22" s="53" t="s">
        <v>8</v>
      </c>
    </row>
    <row r="23" spans="1:7" ht="15.75">
      <c r="A23" s="6"/>
      <c r="B23" s="8"/>
      <c r="C23" s="7"/>
      <c r="D23" s="7"/>
      <c r="E23" s="7"/>
      <c r="F23" s="7"/>
      <c r="G23" s="7"/>
    </row>
    <row r="25" spans="1:7" ht="15.75">
      <c r="A25" s="79" t="s">
        <v>52</v>
      </c>
      <c r="B25" s="79"/>
      <c r="C25" s="79"/>
      <c r="D25" s="79"/>
      <c r="E25" s="79"/>
      <c r="F25" s="79"/>
      <c r="G25" s="79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2015-02-18T11:48:05Z</cp:lastPrinted>
  <dcterms:created xsi:type="dcterms:W3CDTF">2008-12-01T07:12:21Z</dcterms:created>
  <dcterms:modified xsi:type="dcterms:W3CDTF">2015-02-18T11:50:42Z</dcterms:modified>
  <cp:category/>
  <cp:version/>
  <cp:contentType/>
  <cp:contentStatus/>
</cp:coreProperties>
</file>