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<sst xmlns="http://schemas.openxmlformats.org/spreadsheetml/2006/main" count="88" uniqueCount="59">
  <si>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</si>
  <si>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</si>
  <si>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</si>
  <si>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</si>
  <si>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</si>
  <si>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</si>
  <si>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</si>
  <si>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</si>
  <si>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</si>
  <si>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</si>
  <si>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</si>
  <si>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</si>
  <si>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</si>
  <si>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</si>
  <si>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</si>
  <si>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</si>
  <si>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</si>
  <si>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</si>
  <si>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</si>
  <si>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</si>
  <si>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</si>
  <si>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</si>
  <si>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</si>
  <si>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</si>
  <si>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</si>
  <si>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</si>
  <si>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</si>
  <si>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</si>
  <si>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</si>
  <si>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</si>
  <si>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</si>
  <si>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</si>
  <si>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</si>
  <si>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</si>
  <si>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</si>
  <si>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</si>
  <si>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</si>
  <si>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</si>
  <si>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</si>
  <si>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</si>
  <si>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</si>
  <si>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</si>
  <si>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</si>
  <si>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</si>
  <si>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</si>
  <si>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</si>
  <si>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</si>
  <si>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</si>
  <si>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</si>
  <si>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</si>
  <si>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</si>
  <si>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</si>
  <si>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</si>
  <si>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</si>
  <si>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</si>
  <si>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</si>
  <si>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</si>
  <si>
    <t>с.Дивеево, ул. Чкалова, 2Б</t>
  </si>
  <si>
    <t>с.Дивеево, ул.Чкалова, 2Б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</si>
</sst>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172" fontId="6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I27" sqref="I27"/>
    </sheetView>
  </sheetViews>
  <sheetFormatPr defaultColWidth="9.00390625" defaultRowHeight="15.75"/>
  <cols>
    <col min="1" max="1" width="3.00390625" style="0" customWidth="1"/>
    <col min="2" max="2" width="27.003906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3"/>
      <c r="H2" s="13"/>
      <c r="I2" s="13"/>
    </row>
    <row r="3" spans="2:9" ht="15.75">
      <c r="B3" s="68" t="s">
        <v>18</v>
      </c>
      <c r="C3" s="68"/>
      <c r="D3" s="68"/>
      <c r="E3" s="68"/>
      <c r="F3" s="68"/>
      <c r="G3" s="12"/>
      <c r="H3" s="12"/>
      <c r="I3" s="12"/>
    </row>
    <row r="4" spans="2:9" ht="15.75">
      <c r="B4" s="68" t="s">
        <v>20</v>
      </c>
      <c r="C4" s="68"/>
      <c r="D4" s="68"/>
      <c r="E4" s="68"/>
      <c r="F4" s="68"/>
      <c r="G4" s="12"/>
      <c r="H4" s="12"/>
      <c r="I4" s="12"/>
    </row>
    <row r="5" spans="2:9" ht="15.75">
      <c r="B5" s="68" t="s">
        <v>56</v>
      </c>
      <c r="C5" s="68"/>
      <c r="D5" s="68"/>
      <c r="E5" s="68"/>
      <c r="F5" s="6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40">
        <v>725.9</v>
      </c>
      <c r="E7" s="39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1" t="s">
        <v>21</v>
      </c>
      <c r="C10" s="61"/>
      <c r="D10" s="61"/>
      <c r="E10" s="61"/>
      <c r="F10" s="61"/>
    </row>
    <row r="11" spans="2:6" ht="15.75">
      <c r="B11" s="61" t="s">
        <v>22</v>
      </c>
      <c r="C11" s="61"/>
      <c r="D11" s="61"/>
      <c r="E11" s="61"/>
      <c r="F11" s="61"/>
    </row>
    <row r="12" spans="2:6" ht="110.25" customHeight="1">
      <c r="B12" s="3" t="s">
        <v>17</v>
      </c>
      <c r="C12" s="3" t="s">
        <v>52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72" t="s">
        <v>57</v>
      </c>
      <c r="C13" s="73"/>
      <c r="D13" s="73"/>
      <c r="E13" s="73"/>
      <c r="F13" s="74"/>
    </row>
    <row r="14" spans="2:6" ht="15.75" customHeight="1">
      <c r="B14" s="65" t="s">
        <v>32</v>
      </c>
      <c r="C14" s="66"/>
      <c r="D14" s="66"/>
      <c r="E14" s="66"/>
      <c r="F14" s="67"/>
    </row>
    <row r="15" spans="2:6" ht="15.75" customHeight="1">
      <c r="B15" s="14" t="s">
        <v>30</v>
      </c>
      <c r="C15" s="75">
        <v>0</v>
      </c>
      <c r="D15" s="75">
        <v>117058.48</v>
      </c>
      <c r="E15" s="70">
        <v>101142.14</v>
      </c>
      <c r="F15" s="70">
        <v>15916.34</v>
      </c>
    </row>
    <row r="16" spans="2:6" ht="198.75" customHeight="1">
      <c r="B16" s="15" t="s">
        <v>44</v>
      </c>
      <c r="C16" s="76">
        <v>0</v>
      </c>
      <c r="D16" s="76">
        <v>117058.48</v>
      </c>
      <c r="E16" s="71">
        <v>101142.14</v>
      </c>
      <c r="F16" s="71">
        <v>15916.34</v>
      </c>
    </row>
    <row r="17" spans="2:6" ht="18.75" customHeight="1" thickBot="1">
      <c r="B17" s="37" t="s">
        <v>45</v>
      </c>
      <c r="C17" s="35"/>
      <c r="D17" s="35"/>
      <c r="E17" s="36"/>
      <c r="F17" s="36"/>
    </row>
    <row r="18" spans="2:6" ht="16.5" thickBot="1">
      <c r="B18" s="17" t="s">
        <v>23</v>
      </c>
      <c r="C18" s="27">
        <f>C15+C17</f>
        <v>0</v>
      </c>
      <c r="D18" s="27">
        <f>D15</f>
        <v>117058.48</v>
      </c>
      <c r="E18" s="27">
        <f>E15+E17</f>
        <v>101142.14</v>
      </c>
      <c r="F18" s="27">
        <f>F15+F17</f>
        <v>15916.34</v>
      </c>
    </row>
    <row r="19" spans="2:6" ht="15.75">
      <c r="B19" s="62" t="s">
        <v>11</v>
      </c>
      <c r="C19" s="63"/>
      <c r="D19" s="63"/>
      <c r="E19" s="63"/>
      <c r="F19" s="64"/>
    </row>
    <row r="20" spans="2:6" ht="15.75">
      <c r="B20" s="11" t="s">
        <v>12</v>
      </c>
      <c r="C20" s="60"/>
      <c r="D20" s="60"/>
      <c r="E20" s="60"/>
      <c r="F20" s="55">
        <f>C20+D20-E20</f>
        <v>0</v>
      </c>
    </row>
    <row r="21" spans="2:6" ht="15.75">
      <c r="B21" s="11" t="s">
        <v>33</v>
      </c>
      <c r="C21" s="59">
        <v>0</v>
      </c>
      <c r="D21" s="59">
        <v>21748.76</v>
      </c>
      <c r="E21" s="59">
        <v>20339.339999999997</v>
      </c>
      <c r="F21" s="55">
        <v>1409.4199999999998</v>
      </c>
    </row>
    <row r="22" spans="2:6" ht="15.75">
      <c r="B22" s="11" t="s">
        <v>13</v>
      </c>
      <c r="C22" s="56"/>
      <c r="D22" s="56"/>
      <c r="E22" s="57"/>
      <c r="F22" s="55"/>
    </row>
    <row r="23" spans="2:6" ht="15.75">
      <c r="B23" s="11" t="s">
        <v>14</v>
      </c>
      <c r="C23" s="59">
        <v>0</v>
      </c>
      <c r="D23" s="59">
        <v>38831.5</v>
      </c>
      <c r="E23" s="59">
        <v>36427.25</v>
      </c>
      <c r="F23" s="55">
        <v>2404.25</v>
      </c>
    </row>
    <row r="24" spans="2:6" ht="16.5" thickBot="1">
      <c r="B24" s="22" t="s">
        <v>15</v>
      </c>
      <c r="C24" s="83">
        <v>0</v>
      </c>
      <c r="D24" s="83">
        <v>53739.07</v>
      </c>
      <c r="E24" s="84">
        <v>50026.24</v>
      </c>
      <c r="F24" s="85">
        <v>3712.83</v>
      </c>
    </row>
    <row r="25" spans="2:6" ht="16.5" thickBot="1">
      <c r="B25" s="17" t="s">
        <v>24</v>
      </c>
      <c r="C25" s="87">
        <f>SUM(C20:C24)</f>
        <v>0</v>
      </c>
      <c r="D25" s="86">
        <f>SUM(D20:D24)</f>
        <v>114319.32999999999</v>
      </c>
      <c r="E25" s="87">
        <f>SUM(E20:E24)</f>
        <v>106792.82999999999</v>
      </c>
      <c r="F25" s="27">
        <f>SUM(F20:F24)</f>
        <v>7526.5</v>
      </c>
    </row>
    <row r="26" spans="2:6" ht="27">
      <c r="B26" s="28" t="s">
        <v>16</v>
      </c>
      <c r="C26" s="29">
        <f>C18+C25</f>
        <v>0</v>
      </c>
      <c r="D26" s="88">
        <f>D18+D25</f>
        <v>231377.81</v>
      </c>
      <c r="E26" s="88">
        <f>E18+E25</f>
        <v>207934.96999999997</v>
      </c>
      <c r="F26" s="29">
        <f>F18+F25</f>
        <v>23442.84</v>
      </c>
    </row>
    <row r="27" spans="2:6" ht="16.5" thickBot="1">
      <c r="B27" s="65" t="s">
        <v>31</v>
      </c>
      <c r="C27" s="66"/>
      <c r="D27" s="66"/>
      <c r="E27" s="66"/>
      <c r="F27" s="67"/>
    </row>
    <row r="28" spans="2:6" ht="16.5" thickBot="1">
      <c r="B28" s="17"/>
      <c r="C28" s="18"/>
      <c r="D28" s="18"/>
      <c r="E28" s="19"/>
      <c r="F28" s="20"/>
    </row>
    <row r="30" spans="2:8" ht="15.75">
      <c r="B30" s="69" t="s">
        <v>50</v>
      </c>
      <c r="C30" s="69"/>
      <c r="D30" s="69"/>
      <c r="E30" s="69"/>
      <c r="F30" s="69"/>
      <c r="G30" s="13"/>
      <c r="H30" s="13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C15:C16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26</v>
      </c>
      <c r="B1" s="77"/>
      <c r="C1" s="77"/>
      <c r="D1" s="77"/>
      <c r="E1" s="77"/>
      <c r="F1" s="77"/>
      <c r="G1" s="77"/>
    </row>
    <row r="2" spans="1:7" ht="15.75">
      <c r="A2" s="77" t="s">
        <v>25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38"/>
      <c r="B4" s="41"/>
      <c r="C4" s="38"/>
      <c r="D4" s="79" t="s">
        <v>39</v>
      </c>
      <c r="E4" s="79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43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72" t="s">
        <v>58</v>
      </c>
      <c r="B6" s="73"/>
      <c r="C6" s="73"/>
      <c r="D6" s="73"/>
      <c r="E6" s="73"/>
      <c r="F6" s="73"/>
      <c r="G6" s="74"/>
    </row>
    <row r="7" spans="1:7" ht="15.75" customHeight="1">
      <c r="A7" s="62" t="s">
        <v>9</v>
      </c>
      <c r="B7" s="63"/>
      <c r="C7" s="63"/>
      <c r="D7" s="63"/>
      <c r="E7" s="63"/>
      <c r="F7" s="63"/>
      <c r="G7" s="64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46</v>
      </c>
      <c r="B9" s="52"/>
      <c r="C9" s="52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4.25" customHeight="1">
      <c r="A12" s="4" t="s">
        <v>35</v>
      </c>
      <c r="B12" s="52">
        <v>0.08</v>
      </c>
      <c r="C12" s="52">
        <v>0.08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1.25" customHeight="1">
      <c r="A13" s="4" t="s">
        <v>47</v>
      </c>
      <c r="B13" s="52"/>
      <c r="C13" s="52"/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" customHeight="1">
      <c r="A14" s="58" t="s">
        <v>51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48</v>
      </c>
      <c r="B16" s="48">
        <v>0.98</v>
      </c>
      <c r="C16" s="48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49</v>
      </c>
      <c r="B17" s="48">
        <v>1</v>
      </c>
      <c r="C17" s="48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8"/>
      <c r="C18" s="48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27</v>
      </c>
      <c r="B19" s="30">
        <f>SUM(B8:B18)</f>
        <v>14.66</v>
      </c>
      <c r="C19" s="30">
        <f>SUM(C8:C18)</f>
        <v>14.66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6.5" thickBot="1">
      <c r="A21" s="49" t="s">
        <v>28</v>
      </c>
      <c r="B21" s="50">
        <v>0</v>
      </c>
      <c r="C21" s="50">
        <v>0</v>
      </c>
      <c r="D21" s="50">
        <v>0</v>
      </c>
      <c r="E21" s="53">
        <v>0</v>
      </c>
      <c r="F21" s="51" t="s">
        <v>8</v>
      </c>
      <c r="G21" s="51" t="s">
        <v>8</v>
      </c>
    </row>
    <row r="22" spans="1:7" ht="16.5" thickBot="1">
      <c r="A22" s="31" t="s">
        <v>29</v>
      </c>
      <c r="B22" s="34">
        <f>B19+B21</f>
        <v>14.66</v>
      </c>
      <c r="C22" s="34">
        <f>C19+C21</f>
        <v>14.66</v>
      </c>
      <c r="D22" s="34">
        <f>D19+D21</f>
        <v>0</v>
      </c>
      <c r="E22" s="54">
        <f>E19+E21</f>
        <v>0</v>
      </c>
      <c r="F22" s="32" t="s">
        <v>8</v>
      </c>
      <c r="G22" s="3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68" t="s">
        <v>50</v>
      </c>
      <c r="B25" s="68"/>
      <c r="C25" s="68"/>
      <c r="D25" s="68"/>
      <c r="E25" s="68"/>
      <c r="F25" s="68"/>
      <c r="G25" s="68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2015-02-18T12:06:30Z</cp:lastPrinted>
  <dcterms:created xsi:type="dcterms:W3CDTF">2008-12-01T07:12:21Z</dcterms:created>
  <dcterms:modified xsi:type="dcterms:W3CDTF">2017-02-09T07:40:01Z</dcterms:modified>
  <cp:category/>
  <cp:version/>
  <cp:contentType/>
  <cp:contentStatus/>
</cp:coreProperties>
</file>