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<sst xmlns="http://schemas.openxmlformats.org/spreadsheetml/2006/main" count="93" uniqueCount="64">
  <si>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</si>
  <si>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</si>
  <si>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</si>
  <si>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</si>
  <si>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</si>
  <si>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</si>
  <si>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</si>
  <si>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</si>
  <si>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</si>
  <si>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</si>
  <si>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</si>
  <si>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</si>
  <si>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</si>
  <si>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</si>
  <si>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</si>
  <si>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</si>
  <si>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</si>
  <si>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</si>
  <si>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</si>
  <si>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</si>
  <si>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</si>
  <si>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</si>
  <si>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</si>
  <si>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</si>
  <si>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</si>
  <si>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</si>
  <si>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</si>
  <si>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</si>
  <si>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</si>
  <si>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</si>
  <si>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</si>
  <si>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</si>
  <si>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</si>
  <si>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</si>
  <si>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</si>
  <si>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</si>
  <si>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</si>
  <si>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</si>
  <si>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</si>
  <si>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</si>
  <si>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</si>
  <si>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</si>
  <si>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</si>
  <si>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</si>
  <si>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</si>
  <si>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</si>
  <si>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</si>
  <si>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</si>
  <si>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</si>
  <si>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</si>
  <si>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</si>
  <si>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с.Дивеево, ул.Чкалова, 2Б/1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</si>
  <si>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</si>
  <si>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</si>
  <si>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</si>
  <si>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</si>
  <si>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</si>
  <si>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</si>
  <si>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</si>
  <si>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</si>
  <si>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</si>
  <si>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</si>
  <si>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,2Б1</t>
  </si>
  <si>
    <t>работы по содержанию помещений входящих в состав общего имущества в многоквартирном доме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</si>
</sst>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F28" sqref="F2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7" t="s">
        <v>19</v>
      </c>
      <c r="C2" s="47"/>
      <c r="D2" s="47"/>
      <c r="E2" s="47"/>
      <c r="F2" s="47"/>
      <c r="G2" s="11"/>
      <c r="H2" s="11"/>
      <c r="I2" s="11"/>
    </row>
    <row r="3" spans="2:9" ht="15.75">
      <c r="B3" s="47" t="s">
        <v>18</v>
      </c>
      <c r="C3" s="47"/>
      <c r="D3" s="47"/>
      <c r="E3" s="47"/>
      <c r="F3" s="47"/>
      <c r="G3" s="10"/>
      <c r="H3" s="10"/>
      <c r="I3" s="10"/>
    </row>
    <row r="4" spans="2:9" ht="15.75">
      <c r="B4" s="47" t="s">
        <v>20</v>
      </c>
      <c r="C4" s="47"/>
      <c r="D4" s="47"/>
      <c r="E4" s="47"/>
      <c r="F4" s="47"/>
      <c r="G4" s="10"/>
      <c r="H4" s="10"/>
      <c r="I4" s="10"/>
    </row>
    <row r="5" spans="2:9" ht="15.75">
      <c r="B5" s="47" t="s">
        <v>52</v>
      </c>
      <c r="C5" s="47"/>
      <c r="D5" s="47"/>
      <c r="E5" s="47"/>
      <c r="F5" s="4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7">
        <v>1019.5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3" t="s">
        <v>21</v>
      </c>
      <c r="C10" s="43"/>
      <c r="D10" s="43"/>
      <c r="E10" s="43"/>
      <c r="F10" s="43"/>
    </row>
    <row r="11" spans="2:6" ht="15.75">
      <c r="B11" s="43" t="s">
        <v>22</v>
      </c>
      <c r="C11" s="43"/>
      <c r="D11" s="43"/>
      <c r="E11" s="43"/>
      <c r="F11" s="43"/>
    </row>
    <row r="12" spans="2:6" ht="110.25" customHeight="1">
      <c r="B12" s="3" t="s">
        <v>17</v>
      </c>
      <c r="C12" s="3" t="s">
        <v>50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48" t="s">
        <v>62</v>
      </c>
      <c r="C13" s="58"/>
      <c r="D13" s="49"/>
      <c r="E13" s="49"/>
      <c r="F13" s="50"/>
    </row>
    <row r="14" spans="2:6" ht="15.75" customHeight="1">
      <c r="B14" s="59" t="s">
        <v>32</v>
      </c>
      <c r="C14" s="60"/>
      <c r="D14" s="60"/>
      <c r="E14" s="60"/>
      <c r="F14" s="61"/>
    </row>
    <row r="15" spans="2:6" ht="15.75" customHeight="1">
      <c r="B15" s="62" t="s">
        <v>30</v>
      </c>
      <c r="C15" s="63">
        <v>25793.23</v>
      </c>
      <c r="D15" s="63">
        <v>205511.96</v>
      </c>
      <c r="E15" s="64">
        <v>200573.09</v>
      </c>
      <c r="F15" s="65">
        <f>C15+D15-E15</f>
        <v>30732.100000000006</v>
      </c>
    </row>
    <row r="16" spans="2:6" ht="172.5" customHeight="1">
      <c r="B16" s="12" t="s">
        <v>56</v>
      </c>
      <c r="C16" s="63"/>
      <c r="D16" s="63"/>
      <c r="E16" s="66"/>
      <c r="F16" s="66"/>
    </row>
    <row r="17" spans="2:6" ht="21" customHeight="1">
      <c r="B17" s="4" t="s">
        <v>57</v>
      </c>
      <c r="C17" s="67"/>
      <c r="D17" s="67">
        <v>1162.32</v>
      </c>
      <c r="E17" s="68">
        <v>1003.94</v>
      </c>
      <c r="F17" s="69">
        <f>C17+D17-E17</f>
        <v>158.37999999999988</v>
      </c>
    </row>
    <row r="18" spans="2:6" ht="17.25" customHeight="1">
      <c r="B18" s="4" t="s">
        <v>58</v>
      </c>
      <c r="C18" s="67"/>
      <c r="D18" s="67"/>
      <c r="E18" s="68"/>
      <c r="F18" s="70">
        <f>C18+D18-E18</f>
        <v>0</v>
      </c>
    </row>
    <row r="19" spans="2:6" ht="18" customHeight="1">
      <c r="B19" s="4" t="s">
        <v>59</v>
      </c>
      <c r="C19" s="67"/>
      <c r="D19" s="67">
        <v>2396</v>
      </c>
      <c r="E19" s="68">
        <v>2237.2</v>
      </c>
      <c r="F19" s="70">
        <f>C19+D19-E19</f>
        <v>158.80000000000018</v>
      </c>
    </row>
    <row r="20" spans="2:6" ht="18" customHeight="1">
      <c r="B20" s="4" t="s">
        <v>60</v>
      </c>
      <c r="C20" s="67"/>
      <c r="D20" s="67"/>
      <c r="E20" s="68"/>
      <c r="F20" s="69">
        <f>C20+D20-E20</f>
        <v>0</v>
      </c>
    </row>
    <row r="21" spans="2:6" ht="18.75" customHeight="1">
      <c r="B21" s="71" t="s">
        <v>44</v>
      </c>
      <c r="C21" s="72"/>
      <c r="D21" s="72"/>
      <c r="E21" s="73"/>
      <c r="F21" s="74">
        <f>C21+D21-E21</f>
        <v>0</v>
      </c>
    </row>
    <row r="22" spans="2:6" ht="16.5" thickBot="1">
      <c r="B22" s="75" t="s">
        <v>23</v>
      </c>
      <c r="C22" s="76">
        <f>SUM(C15:C21)</f>
        <v>25793.23</v>
      </c>
      <c r="D22" s="76">
        <f>SUM(D15:D21)</f>
        <v>209070.28</v>
      </c>
      <c r="E22" s="76">
        <f>SUM(E15:E21)</f>
        <v>203814.23</v>
      </c>
      <c r="F22" s="76">
        <f>SUM(F15:F21)</f>
        <v>31049.280000000006</v>
      </c>
    </row>
    <row r="23" spans="2:6" ht="15.75">
      <c r="B23" s="77" t="s">
        <v>11</v>
      </c>
      <c r="C23" s="78"/>
      <c r="D23" s="78"/>
      <c r="E23" s="78"/>
      <c r="F23" s="79"/>
    </row>
    <row r="24" spans="2:9" ht="15.75">
      <c r="B24" s="4" t="s">
        <v>12</v>
      </c>
      <c r="C24" s="72"/>
      <c r="D24" s="80"/>
      <c r="E24" s="72"/>
      <c r="F24" s="81">
        <f>C24+D24-E24</f>
        <v>0</v>
      </c>
      <c r="I24" t="s">
        <v>61</v>
      </c>
    </row>
    <row r="25" spans="2:6" ht="15.75">
      <c r="B25" s="4" t="s">
        <v>33</v>
      </c>
      <c r="C25" s="82">
        <v>3097.64</v>
      </c>
      <c r="D25" s="82">
        <v>37307.25</v>
      </c>
      <c r="E25" s="82">
        <v>37306.86</v>
      </c>
      <c r="F25" s="81">
        <f>C25+D25-E25</f>
        <v>3098.029999999999</v>
      </c>
    </row>
    <row r="26" spans="2:6" ht="15.75">
      <c r="B26" s="4" t="s">
        <v>13</v>
      </c>
      <c r="C26" s="83"/>
      <c r="D26" s="84"/>
      <c r="E26" s="83"/>
      <c r="F26" s="69">
        <f>C26+D26-E26</f>
        <v>0</v>
      </c>
    </row>
    <row r="27" spans="2:6" ht="15.75">
      <c r="B27" s="4" t="s">
        <v>14</v>
      </c>
      <c r="C27" s="82">
        <v>4677.41</v>
      </c>
      <c r="D27" s="82">
        <v>62065.55</v>
      </c>
      <c r="E27" s="82">
        <v>62371.34</v>
      </c>
      <c r="F27" s="69">
        <f>C27+D27-E27</f>
        <v>4371.62000000001</v>
      </c>
    </row>
    <row r="28" spans="2:6" ht="16.5" thickBot="1">
      <c r="B28" s="17" t="s">
        <v>15</v>
      </c>
      <c r="C28" s="85">
        <v>9934.41</v>
      </c>
      <c r="D28" s="85">
        <v>114720.73</v>
      </c>
      <c r="E28" s="85">
        <v>110404.87</v>
      </c>
      <c r="F28" s="69">
        <f>C28+D28-E28</f>
        <v>14250.270000000004</v>
      </c>
    </row>
    <row r="29" spans="2:6" ht="16.5" thickBot="1">
      <c r="B29" s="86" t="s">
        <v>24</v>
      </c>
      <c r="C29" s="87">
        <f>C25+C27+C28</f>
        <v>17709.46</v>
      </c>
      <c r="D29" s="88">
        <f>SUM(D24:D28)</f>
        <v>214093.53</v>
      </c>
      <c r="E29" s="88">
        <f>SUM(E24:E28)</f>
        <v>210083.07</v>
      </c>
      <c r="F29" s="89">
        <f>SUM(F24:F28)</f>
        <v>21719.920000000013</v>
      </c>
    </row>
    <row r="30" spans="2:6" ht="27">
      <c r="B30" s="90" t="s">
        <v>16</v>
      </c>
      <c r="C30" s="91">
        <f>C29+C22</f>
        <v>43502.69</v>
      </c>
      <c r="D30" s="92">
        <f>D22+D29</f>
        <v>423163.81</v>
      </c>
      <c r="E30" s="91">
        <f>E22+E29</f>
        <v>413897.30000000005</v>
      </c>
      <c r="F30" s="93">
        <f>F22+F29</f>
        <v>52769.20000000002</v>
      </c>
    </row>
    <row r="31" spans="2:6" ht="16.5" thickBot="1">
      <c r="B31" s="59" t="s">
        <v>31</v>
      </c>
      <c r="C31" s="60"/>
      <c r="D31" s="60"/>
      <c r="E31" s="60"/>
      <c r="F31" s="61"/>
    </row>
    <row r="32" spans="2:6" ht="16.5" thickBot="1">
      <c r="B32" s="94"/>
      <c r="C32" s="95"/>
      <c r="D32" s="15">
        <v>0</v>
      </c>
      <c r="E32" s="96"/>
      <c r="F32" s="97">
        <f>C32+D32-E32</f>
        <v>0</v>
      </c>
    </row>
    <row r="34" spans="2:8" ht="15.75">
      <c r="B34" s="47" t="s">
        <v>48</v>
      </c>
      <c r="C34" s="47"/>
      <c r="D34" s="47"/>
      <c r="E34" s="47"/>
      <c r="F34" s="47"/>
      <c r="G34" s="47"/>
      <c r="H34" s="47"/>
    </row>
  </sheetData>
  <sheetProtection/>
  <mergeCells count="15">
    <mergeCell ref="B31:F31"/>
    <mergeCell ref="B34:H34"/>
    <mergeCell ref="B11:F11"/>
    <mergeCell ref="B14:F14"/>
    <mergeCell ref="E15:E16"/>
    <mergeCell ref="F15:F16"/>
    <mergeCell ref="B13:F13"/>
    <mergeCell ref="C15:C16"/>
    <mergeCell ref="D15:D16"/>
    <mergeCell ref="B23:F23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9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1" t="s">
        <v>26</v>
      </c>
      <c r="B1" s="51"/>
      <c r="C1" s="51"/>
      <c r="D1" s="51"/>
      <c r="E1" s="51"/>
      <c r="F1" s="51"/>
      <c r="G1" s="51"/>
    </row>
    <row r="2" spans="1:7" ht="15.75">
      <c r="A2" s="51" t="s">
        <v>25</v>
      </c>
      <c r="B2" s="51"/>
      <c r="C2" s="51"/>
      <c r="D2" s="51"/>
      <c r="E2" s="51"/>
      <c r="F2" s="51"/>
      <c r="G2" s="51"/>
    </row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26"/>
      <c r="B4" s="28"/>
      <c r="C4" s="26"/>
      <c r="D4" s="53" t="s">
        <v>39</v>
      </c>
      <c r="E4" s="53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48" t="s">
        <v>51</v>
      </c>
      <c r="B6" s="49"/>
      <c r="C6" s="49"/>
      <c r="D6" s="49"/>
      <c r="E6" s="49"/>
      <c r="F6" s="49"/>
      <c r="G6" s="50"/>
    </row>
    <row r="7" spans="1:7" ht="15.75" customHeight="1">
      <c r="A7" s="44" t="s">
        <v>9</v>
      </c>
      <c r="B7" s="45"/>
      <c r="C7" s="45"/>
      <c r="D7" s="45"/>
      <c r="E7" s="45"/>
      <c r="F7" s="45"/>
      <c r="G7" s="46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51">
      <c r="A9" s="4" t="s">
        <v>63</v>
      </c>
      <c r="B9" s="39">
        <v>3.03</v>
      </c>
      <c r="C9" s="39">
        <v>3.03</v>
      </c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4.2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1.25" customHeight="1">
      <c r="A13" s="4" t="s">
        <v>45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7" customHeight="1">
      <c r="A14" s="42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46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47</v>
      </c>
      <c r="B17" s="35">
        <v>0.87</v>
      </c>
      <c r="C17" s="35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17.55</v>
      </c>
      <c r="C19" s="21">
        <f>SUM(C8:C18)</f>
        <v>17.55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54" t="s">
        <v>10</v>
      </c>
      <c r="B20" s="55"/>
      <c r="C20" s="55"/>
      <c r="D20" s="55"/>
      <c r="E20" s="55"/>
      <c r="F20" s="55"/>
      <c r="G20" s="56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40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17.55</v>
      </c>
      <c r="C22" s="25">
        <f>C19+C21</f>
        <v>17.55</v>
      </c>
      <c r="D22" s="25">
        <f>D19+D21</f>
        <v>0</v>
      </c>
      <c r="E22" s="41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47" t="s">
        <v>48</v>
      </c>
      <c r="B25" s="47"/>
      <c r="C25" s="47"/>
      <c r="D25" s="47"/>
      <c r="E25" s="47"/>
      <c r="F25" s="47"/>
      <c r="G25" s="4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2015-02-18T12:06:30Z</cp:lastPrinted>
  <dcterms:created xsi:type="dcterms:W3CDTF">2008-12-01T07:12:21Z</dcterms:created>
  <dcterms:modified xsi:type="dcterms:W3CDTF">2018-01-29T06:43:09Z</dcterms:modified>
  <cp:category/>
  <cp:version/>
  <cp:contentType/>
  <cp:contentStatus/>
</cp:coreProperties>
</file>