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<sst xmlns="http://schemas.openxmlformats.org/spreadsheetml/2006/main" count="89" uniqueCount="60">
  <si>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</si>
  <si>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</si>
  <si>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</si>
  <si>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</si>
  <si>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</si>
  <si>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</si>
  <si>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</si>
  <si>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</si>
  <si>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</si>
  <si>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</si>
  <si>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</si>
  <si>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</si>
  <si>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</si>
  <si>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</si>
  <si>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</si>
  <si>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</si>
  <si>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</si>
  <si>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</si>
  <si>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</si>
  <si>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</si>
  <si>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</si>
  <si>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</si>
  <si>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</si>
  <si>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</si>
  <si>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</si>
  <si>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</si>
  <si>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</si>
  <si>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</si>
  <si>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</si>
  <si>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</si>
  <si>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</si>
  <si>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</si>
  <si>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</si>
  <si>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</si>
  <si>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</si>
  <si>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</si>
  <si>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</si>
  <si>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</si>
  <si>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</si>
  <si>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</si>
  <si>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</si>
  <si>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</si>
  <si>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Чкалова, 3</t>
  </si>
  <si>
    <t>с.Дивеево, ул.Чкалова, 3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</si>
  <si>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</si>
  <si>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</si>
  <si>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</si>
  <si>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</si>
  <si>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</si>
  <si>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</si>
  <si>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</si>
  <si>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</si>
  <si>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</si>
  <si>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</si>
  <si>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</si>
  <si>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</si>
  <si>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</si>
  <si>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</si>
  <si>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Ремонт системы водоснабжения ( утепление на крыше)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</si>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</sst>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4" fillId="0" borderId="2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 vertic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H16" sqref="H16"/>
    </sheetView>
  </sheetViews>
  <sheetFormatPr defaultColWidth="9.00390625" defaultRowHeight="15.75"/>
  <cols>
    <col min="1" max="1" width="3.00390625" style="0" customWidth="1"/>
    <col min="2" max="2" width="28.12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70" t="s">
        <v>19</v>
      </c>
      <c r="C2" s="70"/>
      <c r="D2" s="70"/>
      <c r="E2" s="70"/>
      <c r="F2" s="70"/>
      <c r="G2" s="15"/>
      <c r="H2" s="15"/>
      <c r="I2" s="15"/>
    </row>
    <row r="3" spans="2:9" ht="15.75">
      <c r="B3" s="70" t="s">
        <v>18</v>
      </c>
      <c r="C3" s="70"/>
      <c r="D3" s="70"/>
      <c r="E3" s="70"/>
      <c r="F3" s="70"/>
      <c r="G3" s="14"/>
      <c r="H3" s="14"/>
      <c r="I3" s="14"/>
    </row>
    <row r="4" spans="2:9" ht="15.75">
      <c r="B4" s="70" t="s">
        <v>20</v>
      </c>
      <c r="C4" s="70"/>
      <c r="D4" s="70"/>
      <c r="E4" s="70"/>
      <c r="F4" s="70"/>
      <c r="G4" s="14"/>
      <c r="H4" s="14"/>
      <c r="I4" s="14"/>
    </row>
    <row r="5" spans="2:9" ht="15.75">
      <c r="B5" s="70" t="s">
        <v>57</v>
      </c>
      <c r="C5" s="70"/>
      <c r="D5" s="70"/>
      <c r="E5" s="70"/>
      <c r="F5" s="70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2">
        <v>375.4</v>
      </c>
      <c r="E7" s="41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63" t="s">
        <v>21</v>
      </c>
      <c r="C10" s="63"/>
      <c r="D10" s="63"/>
      <c r="E10" s="63"/>
      <c r="F10" s="63"/>
    </row>
    <row r="11" spans="2:6" ht="15.75">
      <c r="B11" s="63" t="s">
        <v>22</v>
      </c>
      <c r="C11" s="63"/>
      <c r="D11" s="63"/>
      <c r="E11" s="63"/>
      <c r="F11" s="63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7" t="s">
        <v>42</v>
      </c>
      <c r="C13" s="78"/>
      <c r="D13" s="78"/>
      <c r="E13" s="78"/>
      <c r="F13" s="79"/>
    </row>
    <row r="14" spans="2:6" ht="15.75" customHeight="1">
      <c r="B14" s="67" t="s">
        <v>32</v>
      </c>
      <c r="C14" s="68"/>
      <c r="D14" s="68"/>
      <c r="E14" s="68"/>
      <c r="F14" s="69"/>
    </row>
    <row r="15" spans="2:6" ht="15.75" customHeight="1">
      <c r="B15" s="16" t="s">
        <v>30</v>
      </c>
      <c r="C15" s="73">
        <v>15860.1</v>
      </c>
      <c r="D15" s="71">
        <v>75861.12</v>
      </c>
      <c r="E15" s="75">
        <v>69355.74</v>
      </c>
      <c r="F15" s="75">
        <f>C15+D15-E15</f>
        <v>22365.479999999996</v>
      </c>
    </row>
    <row r="16" spans="2:6" ht="198.75" customHeight="1">
      <c r="B16" s="17" t="s">
        <v>46</v>
      </c>
      <c r="C16" s="74"/>
      <c r="D16" s="71"/>
      <c r="E16" s="76"/>
      <c r="F16" s="76"/>
    </row>
    <row r="17" spans="2:6" ht="18.75" customHeight="1" thickBot="1">
      <c r="B17" s="39" t="s">
        <v>47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15860.1</v>
      </c>
      <c r="D18" s="29">
        <f>D15</f>
        <v>75861.12</v>
      </c>
      <c r="E18" s="29">
        <f>E15+E17</f>
        <v>69355.74</v>
      </c>
      <c r="F18" s="29">
        <f>F15+F17</f>
        <v>22365.479999999996</v>
      </c>
    </row>
    <row r="19" spans="2:6" ht="15.75">
      <c r="B19" s="64" t="s">
        <v>11</v>
      </c>
      <c r="C19" s="65"/>
      <c r="D19" s="65"/>
      <c r="E19" s="65"/>
      <c r="F19" s="66"/>
    </row>
    <row r="20" spans="2:6" ht="15.75">
      <c r="B20" s="13" t="s">
        <v>12</v>
      </c>
      <c r="C20" s="86">
        <v>43901.47</v>
      </c>
      <c r="D20" s="86">
        <v>170098.78</v>
      </c>
      <c r="E20" s="86">
        <v>173793.55</v>
      </c>
      <c r="F20" s="57">
        <f>C20+D20-E20</f>
        <v>40206.70000000001</v>
      </c>
    </row>
    <row r="21" spans="2:6" ht="15.75">
      <c r="B21" s="13" t="s">
        <v>33</v>
      </c>
      <c r="C21" s="86">
        <v>11901.67</v>
      </c>
      <c r="D21" s="86">
        <v>17313.14</v>
      </c>
      <c r="E21" s="86">
        <v>14783.14</v>
      </c>
      <c r="F21" s="57">
        <f>C21+D21-E21</f>
        <v>14431.669999999998</v>
      </c>
    </row>
    <row r="22" spans="2:6" ht="15.75">
      <c r="B22" s="13" t="s">
        <v>13</v>
      </c>
      <c r="C22" s="58"/>
      <c r="D22" s="58"/>
      <c r="E22" s="59"/>
      <c r="F22" s="57"/>
    </row>
    <row r="23" spans="2:6" ht="15.75">
      <c r="B23" s="13" t="s">
        <v>14</v>
      </c>
      <c r="C23" s="86">
        <v>20445.5</v>
      </c>
      <c r="D23" s="86">
        <v>31051.17</v>
      </c>
      <c r="E23" s="86">
        <v>26096.17</v>
      </c>
      <c r="F23" s="57">
        <f>C23+D23-E23</f>
        <v>25400.5</v>
      </c>
    </row>
    <row r="24" spans="2:6" ht="16.5" thickBot="1">
      <c r="B24" s="24" t="s">
        <v>15</v>
      </c>
      <c r="C24" s="11"/>
      <c r="D24" s="11"/>
      <c r="E24" s="6"/>
      <c r="F24" s="5"/>
    </row>
    <row r="25" spans="2:6" ht="16.5" thickBot="1">
      <c r="B25" s="19" t="s">
        <v>24</v>
      </c>
      <c r="C25" s="56">
        <f>SUM(C20:C24)</f>
        <v>76248.64</v>
      </c>
      <c r="D25" s="56">
        <f>D20+D21+D23</f>
        <v>218463.08999999997</v>
      </c>
      <c r="E25" s="56">
        <f>SUM(E20:E24)</f>
        <v>214672.86</v>
      </c>
      <c r="F25" s="56">
        <f>SUM(F20:F24)</f>
        <v>80038.87000000001</v>
      </c>
    </row>
    <row r="26" spans="2:6" ht="27">
      <c r="B26" s="30" t="s">
        <v>16</v>
      </c>
      <c r="C26" s="31">
        <f>C18+C25</f>
        <v>92108.74</v>
      </c>
      <c r="D26" s="31">
        <f>D25+D18</f>
        <v>294324.20999999996</v>
      </c>
      <c r="E26" s="31">
        <f>E18+E25</f>
        <v>284028.6</v>
      </c>
      <c r="F26" s="31">
        <f>F18+F25</f>
        <v>102404.35</v>
      </c>
    </row>
    <row r="27" spans="2:6" ht="16.5" thickBot="1">
      <c r="B27" s="67" t="s">
        <v>31</v>
      </c>
      <c r="C27" s="68"/>
      <c r="D27" s="68"/>
      <c r="E27" s="68"/>
      <c r="F27" s="69"/>
    </row>
    <row r="28" spans="2:6" ht="16.5" thickBot="1">
      <c r="B28" s="19"/>
      <c r="C28" s="20"/>
      <c r="D28" s="20"/>
      <c r="E28" s="21"/>
      <c r="F28" s="22"/>
    </row>
    <row r="30" spans="2:8" ht="15.75">
      <c r="B30" s="72" t="s">
        <v>52</v>
      </c>
      <c r="C30" s="72"/>
      <c r="D30" s="72"/>
      <c r="E30" s="72"/>
      <c r="F30" s="72"/>
      <c r="G30" s="15"/>
      <c r="H30" s="15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3">
      <selection activeCell="L15" sqref="L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0" t="s">
        <v>26</v>
      </c>
      <c r="B1" s="80"/>
      <c r="C1" s="80"/>
      <c r="D1" s="80"/>
      <c r="E1" s="80"/>
      <c r="F1" s="80"/>
      <c r="G1" s="80"/>
    </row>
    <row r="2" spans="1:7" ht="15.75">
      <c r="A2" s="80" t="s">
        <v>25</v>
      </c>
      <c r="B2" s="80"/>
      <c r="C2" s="80"/>
      <c r="D2" s="80"/>
      <c r="E2" s="80"/>
      <c r="F2" s="80"/>
      <c r="G2" s="80"/>
    </row>
    <row r="3" spans="1:7" ht="15.75">
      <c r="A3" s="81" t="s">
        <v>0</v>
      </c>
      <c r="B3" s="81"/>
      <c r="C3" s="81"/>
      <c r="D3" s="81"/>
      <c r="E3" s="81"/>
      <c r="F3" s="81"/>
      <c r="G3" s="81"/>
    </row>
    <row r="4" spans="1:7" ht="15.75">
      <c r="A4" s="40"/>
      <c r="B4" s="43"/>
      <c r="C4" s="40"/>
      <c r="D4" s="82" t="s">
        <v>39</v>
      </c>
      <c r="E4" s="82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40</v>
      </c>
      <c r="E5" s="48" t="s">
        <v>41</v>
      </c>
      <c r="F5" s="49" t="s">
        <v>5</v>
      </c>
      <c r="G5" s="45" t="s">
        <v>6</v>
      </c>
    </row>
    <row r="6" spans="1:7" ht="15.75" customHeight="1">
      <c r="A6" s="77" t="s">
        <v>43</v>
      </c>
      <c r="B6" s="78"/>
      <c r="C6" s="78"/>
      <c r="D6" s="78"/>
      <c r="E6" s="78"/>
      <c r="F6" s="78"/>
      <c r="G6" s="79"/>
    </row>
    <row r="7" spans="1:7" ht="15.75" customHeight="1">
      <c r="A7" s="64" t="s">
        <v>9</v>
      </c>
      <c r="B7" s="65"/>
      <c r="C7" s="65"/>
      <c r="D7" s="65"/>
      <c r="E7" s="65"/>
      <c r="F7" s="65"/>
      <c r="G7" s="66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4"/>
      <c r="C9" s="54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34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8" customHeight="1">
      <c r="A12" s="4" t="s">
        <v>35</v>
      </c>
      <c r="B12" s="54">
        <v>0.06</v>
      </c>
      <c r="C12" s="54">
        <v>0.06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3.5" customHeight="1">
      <c r="A13" s="4" t="s">
        <v>49</v>
      </c>
      <c r="B13" s="54">
        <v>0.29</v>
      </c>
      <c r="C13" s="54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.75" customHeight="1">
      <c r="A14" s="61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6.16</v>
      </c>
      <c r="C15" s="18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0">
        <v>0.22</v>
      </c>
      <c r="C18" s="50">
        <v>0.22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27</v>
      </c>
      <c r="B19" s="32">
        <f>SUM(B8:B18)</f>
        <v>14.39</v>
      </c>
      <c r="C19" s="32">
        <f>SUM(C8:C18)</f>
        <v>14.39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3" t="s">
        <v>10</v>
      </c>
      <c r="B20" s="84"/>
      <c r="C20" s="84"/>
      <c r="D20" s="84"/>
      <c r="E20" s="84"/>
      <c r="F20" s="84"/>
      <c r="G20" s="85"/>
    </row>
    <row r="21" spans="1:7" ht="38.25">
      <c r="A21" s="61" t="s">
        <v>58</v>
      </c>
      <c r="B21" s="62">
        <v>2.45</v>
      </c>
      <c r="C21" s="62">
        <v>2.45</v>
      </c>
      <c r="D21" s="60"/>
      <c r="E21" s="60"/>
      <c r="F21" s="60"/>
      <c r="G21" s="60"/>
    </row>
    <row r="22" spans="1:7" ht="16.5" thickBot="1">
      <c r="A22" s="51" t="s">
        <v>28</v>
      </c>
      <c r="B22" s="52">
        <f>B21</f>
        <v>2.45</v>
      </c>
      <c r="C22" s="52">
        <f>C21</f>
        <v>2.45</v>
      </c>
      <c r="D22" s="52">
        <v>0</v>
      </c>
      <c r="E22" s="52">
        <v>0</v>
      </c>
      <c r="F22" s="53" t="s">
        <v>8</v>
      </c>
      <c r="G22" s="53" t="s">
        <v>8</v>
      </c>
    </row>
    <row r="23" spans="1:7" ht="16.5" thickBot="1">
      <c r="A23" s="33" t="s">
        <v>29</v>
      </c>
      <c r="B23" s="36">
        <f>B19+B22</f>
        <v>16.84</v>
      </c>
      <c r="C23" s="36">
        <f>C19+C22</f>
        <v>16.84</v>
      </c>
      <c r="D23" s="36">
        <f>D19+D22</f>
        <v>0</v>
      </c>
      <c r="E23" s="55">
        <f>E19+E22</f>
        <v>0</v>
      </c>
      <c r="F23" s="34" t="s">
        <v>8</v>
      </c>
      <c r="G23" s="35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0" t="s">
        <v>52</v>
      </c>
      <c r="B26" s="70"/>
      <c r="C26" s="70"/>
      <c r="D26" s="70"/>
      <c r="E26" s="70"/>
      <c r="F26" s="70"/>
      <c r="G26" s="7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2015-02-18T11:57:13Z</cp:lastPrinted>
  <dcterms:created xsi:type="dcterms:W3CDTF">2008-12-01T07:12:21Z</dcterms:created>
  <dcterms:modified xsi:type="dcterms:W3CDTF">2015-02-18T11:58:37Z</dcterms:modified>
  <cp:category/>
  <cp:version/>
  <cp:contentType/>
  <cp:contentStatus/>
</cp:coreProperties>
</file>