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<sst xmlns="http://schemas.openxmlformats.org/spreadsheetml/2006/main" count="88" uniqueCount="59">
  <si>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</si>
  <si>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</si>
  <si>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</si>
  <si>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</si>
  <si>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</si>
  <si>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</si>
  <si>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</si>
  <si>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</si>
  <si>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</si>
  <si>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</si>
  <si>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</si>
  <si>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</si>
  <si>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</si>
  <si>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</si>
  <si>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</si>
  <si>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</si>
  <si>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</si>
  <si>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</si>
  <si>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</si>
  <si>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</si>
  <si>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</si>
  <si>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</si>
  <si>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</si>
  <si>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</si>
  <si>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</si>
  <si>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</si>
  <si>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</si>
  <si>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</si>
  <si>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</si>
  <si>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</si>
  <si>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</si>
  <si>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</si>
  <si>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</si>
  <si>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</si>
  <si>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</si>
  <si>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</si>
  <si>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</si>
  <si>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</si>
  <si>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</si>
  <si>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</si>
  <si>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</si>
  <si>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</si>
  <si>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</si>
  <si>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</si>
  <si>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</si>
  <si>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</si>
  <si>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ул.Чкалова, 4</t>
  </si>
  <si>
    <t>с.Дивеево, ул. Чкалова,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</si>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</sst>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top" wrapTex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6" sqref="H26"/>
    </sheetView>
  </sheetViews>
  <sheetFormatPr defaultColWidth="9.00390625" defaultRowHeight="15.75"/>
  <cols>
    <col min="1" max="1" width="3.00390625" style="0" customWidth="1"/>
    <col min="2" max="2" width="26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83" t="s">
        <v>19</v>
      </c>
      <c r="C2" s="83"/>
      <c r="D2" s="83"/>
      <c r="E2" s="83"/>
      <c r="F2" s="83"/>
      <c r="G2" s="13"/>
      <c r="H2" s="13"/>
      <c r="I2" s="13"/>
    </row>
    <row r="3" spans="2:9" ht="15.75">
      <c r="B3" s="83" t="s">
        <v>18</v>
      </c>
      <c r="C3" s="83"/>
      <c r="D3" s="83"/>
      <c r="E3" s="83"/>
      <c r="F3" s="83"/>
      <c r="G3" s="12"/>
      <c r="H3" s="12"/>
      <c r="I3" s="12"/>
    </row>
    <row r="4" spans="2:9" ht="15.75">
      <c r="B4" s="83" t="s">
        <v>20</v>
      </c>
      <c r="C4" s="83"/>
      <c r="D4" s="83"/>
      <c r="E4" s="83"/>
      <c r="F4" s="83"/>
      <c r="G4" s="12"/>
      <c r="H4" s="12"/>
      <c r="I4" s="12"/>
    </row>
    <row r="5" spans="2:9" ht="15.75">
      <c r="B5" s="83" t="s">
        <v>58</v>
      </c>
      <c r="C5" s="83"/>
      <c r="D5" s="83"/>
      <c r="E5" s="83"/>
      <c r="F5" s="8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40">
        <v>168.99</v>
      </c>
      <c r="E7" s="39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7" t="s">
        <v>47</v>
      </c>
      <c r="C13" s="78"/>
      <c r="D13" s="78"/>
      <c r="E13" s="78"/>
      <c r="F13" s="79"/>
    </row>
    <row r="14" spans="2:6" ht="15.75" customHeight="1">
      <c r="B14" s="72" t="s">
        <v>32</v>
      </c>
      <c r="C14" s="73"/>
      <c r="D14" s="73"/>
      <c r="E14" s="73"/>
      <c r="F14" s="74"/>
    </row>
    <row r="15" spans="2:6" ht="15.75" customHeight="1">
      <c r="B15" s="14" t="s">
        <v>30</v>
      </c>
      <c r="C15" s="84">
        <v>-1460.31</v>
      </c>
      <c r="D15" s="86">
        <v>28126.68</v>
      </c>
      <c r="E15" s="75">
        <v>24163.72</v>
      </c>
      <c r="F15" s="75">
        <v>2502.65</v>
      </c>
    </row>
    <row r="16" spans="2:6" ht="198.75" customHeight="1">
      <c r="B16" s="15" t="s">
        <v>44</v>
      </c>
      <c r="C16" s="85">
        <v>-1460.31</v>
      </c>
      <c r="D16" s="86">
        <v>28126.68</v>
      </c>
      <c r="E16" s="76">
        <v>24163.72</v>
      </c>
      <c r="F16" s="76">
        <v>2502.65</v>
      </c>
    </row>
    <row r="17" spans="2:6" ht="18.75" customHeight="1" thickBot="1">
      <c r="B17" s="37" t="s">
        <v>45</v>
      </c>
      <c r="C17" s="35"/>
      <c r="D17" s="35"/>
      <c r="E17" s="36"/>
      <c r="F17" s="36"/>
    </row>
    <row r="18" spans="2:6" ht="16.5" thickBot="1">
      <c r="B18" s="19" t="s">
        <v>23</v>
      </c>
      <c r="C18" s="29">
        <f>C15+C17</f>
        <v>-1460.31</v>
      </c>
      <c r="D18" s="29">
        <f>D15</f>
        <v>28126.68</v>
      </c>
      <c r="E18" s="29">
        <f>E15+E17</f>
        <v>24163.72</v>
      </c>
      <c r="F18" s="29">
        <f>F15+F17</f>
        <v>2502.65</v>
      </c>
    </row>
    <row r="19" spans="2:6" ht="15.75">
      <c r="B19" s="80" t="s">
        <v>11</v>
      </c>
      <c r="C19" s="81"/>
      <c r="D19" s="81"/>
      <c r="E19" s="81"/>
      <c r="F19" s="82"/>
    </row>
    <row r="20" spans="2:6" ht="15.75">
      <c r="B20" s="11" t="s">
        <v>12</v>
      </c>
      <c r="C20" s="65">
        <v>1920.1</v>
      </c>
      <c r="D20" s="65">
        <v>96312.72</v>
      </c>
      <c r="E20" s="65">
        <v>82613</v>
      </c>
      <c r="F20" s="62">
        <v>15619.82</v>
      </c>
    </row>
    <row r="21" spans="2:6" ht="15.75">
      <c r="B21" s="11" t="s">
        <v>33</v>
      </c>
      <c r="C21" s="67">
        <v>-366.84000000000003</v>
      </c>
      <c r="D21" s="66">
        <v>16113.74</v>
      </c>
      <c r="E21" s="66">
        <v>14437.41</v>
      </c>
      <c r="F21" s="62">
        <v>1309.49</v>
      </c>
    </row>
    <row r="22" spans="2:6" ht="15.75">
      <c r="B22" s="11" t="s">
        <v>13</v>
      </c>
      <c r="C22" s="63"/>
      <c r="D22" s="63"/>
      <c r="E22" s="64"/>
      <c r="F22" s="62"/>
    </row>
    <row r="23" spans="2:6" ht="15.75">
      <c r="B23" s="11" t="s">
        <v>14</v>
      </c>
      <c r="C23" s="65">
        <v>-243.18</v>
      </c>
      <c r="D23" s="65">
        <v>26749.48</v>
      </c>
      <c r="E23" s="65">
        <v>24115</v>
      </c>
      <c r="F23" s="62">
        <v>2391.3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93">
        <f>SUM(C20:C24)</f>
        <v>1310.0799999999997</v>
      </c>
      <c r="D25" s="94">
        <f>SUM(D20:D24)</f>
        <v>139175.94</v>
      </c>
      <c r="E25" s="93">
        <f>SUM(E20:E24)</f>
        <v>121165.41</v>
      </c>
      <c r="F25" s="29">
        <f>SUM(F20:F24)</f>
        <v>19320.61</v>
      </c>
    </row>
    <row r="26" spans="2:6" ht="27">
      <c r="B26" s="30" t="s">
        <v>16</v>
      </c>
      <c r="C26" s="31">
        <f>C18+C25</f>
        <v>-150.23000000000025</v>
      </c>
      <c r="D26" s="31">
        <f>D18+D25</f>
        <v>167302.62</v>
      </c>
      <c r="E26" s="31">
        <f>E18+E25</f>
        <v>145329.13</v>
      </c>
      <c r="F26" s="68">
        <f>F18+F25</f>
        <v>21823.260000000002</v>
      </c>
    </row>
    <row r="27" spans="2:6" ht="16.5" thickBot="1">
      <c r="B27" s="72" t="s">
        <v>31</v>
      </c>
      <c r="C27" s="73"/>
      <c r="D27" s="73"/>
      <c r="E27" s="73"/>
      <c r="F27" s="74"/>
    </row>
    <row r="28" spans="2:6" ht="16.5" thickBot="1">
      <c r="B28" s="19"/>
      <c r="C28" s="20"/>
      <c r="D28" s="20"/>
      <c r="E28" s="21"/>
      <c r="F28" s="22"/>
    </row>
    <row r="30" spans="2:8" ht="15.75">
      <c r="B30" s="70" t="s">
        <v>52</v>
      </c>
      <c r="C30" s="70"/>
      <c r="D30" s="70"/>
      <c r="E30" s="70"/>
      <c r="F30" s="70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D15:D16"/>
    <mergeCell ref="B30:F30"/>
    <mergeCell ref="B11:F11"/>
    <mergeCell ref="B14:F14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8"/>
      <c r="B4" s="41"/>
      <c r="C4" s="38"/>
      <c r="D4" s="89" t="s">
        <v>39</v>
      </c>
      <c r="E4" s="89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43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77" t="s">
        <v>46</v>
      </c>
      <c r="B6" s="78"/>
      <c r="C6" s="78"/>
      <c r="D6" s="78"/>
      <c r="E6" s="78"/>
      <c r="F6" s="78"/>
      <c r="G6" s="79"/>
    </row>
    <row r="7" spans="1:7" ht="15.75" customHeight="1">
      <c r="A7" s="80" t="s">
        <v>9</v>
      </c>
      <c r="B7" s="81"/>
      <c r="C7" s="81"/>
      <c r="D7" s="81"/>
      <c r="E7" s="81"/>
      <c r="F7" s="81"/>
      <c r="G7" s="82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49"/>
      <c r="C9" s="49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35</v>
      </c>
      <c r="B12" s="49"/>
      <c r="C12" s="49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.75" customHeight="1">
      <c r="A13" s="4" t="s">
        <v>49</v>
      </c>
      <c r="B13" s="49">
        <v>0.29</v>
      </c>
      <c r="C13" s="49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" customHeight="1">
      <c r="A14" s="61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42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48">
        <v>0.98</v>
      </c>
      <c r="C16" s="48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69"/>
      <c r="C17" s="69"/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13.870000000000001</v>
      </c>
      <c r="C19" s="32">
        <f>SUM(C8:C18)</f>
        <v>13.870000000000001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92"/>
    </row>
    <row r="21" spans="1:7" ht="15.75">
      <c r="A21" s="61"/>
      <c r="B21" s="53"/>
      <c r="C21" s="53"/>
      <c r="D21" s="51"/>
      <c r="E21" s="51"/>
      <c r="F21" s="60"/>
      <c r="G21" s="60"/>
    </row>
    <row r="22" spans="1:7" ht="16.5" thickBot="1">
      <c r="A22" s="52" t="s">
        <v>28</v>
      </c>
      <c r="B22" s="55">
        <f>B21</f>
        <v>0</v>
      </c>
      <c r="C22" s="55">
        <f>C21</f>
        <v>0</v>
      </c>
      <c r="D22" s="55">
        <v>0</v>
      </c>
      <c r="E22" s="56">
        <v>0</v>
      </c>
      <c r="F22" s="57" t="s">
        <v>8</v>
      </c>
      <c r="G22" s="57" t="s">
        <v>8</v>
      </c>
    </row>
    <row r="23" spans="1:7" ht="16.5" thickBot="1">
      <c r="A23" s="54" t="s">
        <v>29</v>
      </c>
      <c r="B23" s="58">
        <f>B19+B22</f>
        <v>13.870000000000001</v>
      </c>
      <c r="C23" s="59">
        <f>C19+C22</f>
        <v>13.870000000000001</v>
      </c>
      <c r="D23" s="59">
        <f>D19+D22</f>
        <v>0</v>
      </c>
      <c r="E23" s="50">
        <f>E19+E22</f>
        <v>0</v>
      </c>
      <c r="F23" s="33" t="s">
        <v>8</v>
      </c>
      <c r="G23" s="3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3" t="s">
        <v>52</v>
      </c>
      <c r="B26" s="83"/>
      <c r="C26" s="83"/>
      <c r="D26" s="83"/>
      <c r="E26" s="83"/>
      <c r="F26" s="83"/>
      <c r="G26" s="8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2015-02-18T12:02:32Z</cp:lastPrinted>
  <dcterms:created xsi:type="dcterms:W3CDTF">2008-12-01T07:12:21Z</dcterms:created>
  <dcterms:modified xsi:type="dcterms:W3CDTF">2017-02-09T07:59:02Z</dcterms:modified>
  <cp:category/>
  <cp:version/>
  <cp:contentType/>
  <cp:contentStatus/>
</cp:coreProperties>
</file>