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<sst xmlns="http://schemas.openxmlformats.org/spreadsheetml/2006/main" count="89" uniqueCount="59">
  <si>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</si>
  <si>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</si>
  <si>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</si>
  <si>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</si>
  <si>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</si>
  <si>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</si>
  <si>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</si>
  <si>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</si>
  <si>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</si>
  <si>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</si>
  <si>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</si>
  <si>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</si>
  <si>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</si>
  <si>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</si>
  <si>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</si>
  <si>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</si>
  <si>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</si>
  <si>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</si>
  <si>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</si>
  <si>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</si>
  <si>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</si>
  <si>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</si>
  <si>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</si>
  <si>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</si>
  <si>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</si>
  <si>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</si>
  <si>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</si>
  <si>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</si>
  <si>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</si>
  <si>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</si>
  <si>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</si>
  <si>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</si>
  <si>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</si>
  <si>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</si>
  <si>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</si>
  <si>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</si>
  <si>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</si>
  <si>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</si>
  <si>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</si>
  <si>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</si>
  <si>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</si>
  <si>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</si>
  <si>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</si>
  <si>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</si>
  <si>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</si>
  <si>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</si>
  <si>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</si>
  <si>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</si>
  <si>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</si>
  <si>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</si>
  <si>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</si>
  <si>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</si>
  <si>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</si>
  <si>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руб.</t>
  </si>
  <si>
    <t>за 2014 год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</si>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</sst>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5" sqref="I25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3" width="12.75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3"/>
      <c r="H2" s="13"/>
      <c r="I2" s="13"/>
    </row>
    <row r="3" spans="2:9" ht="15.75">
      <c r="B3" s="66" t="s">
        <v>18</v>
      </c>
      <c r="C3" s="66"/>
      <c r="D3" s="66"/>
      <c r="E3" s="66"/>
      <c r="F3" s="66"/>
      <c r="G3" s="12"/>
      <c r="H3" s="12"/>
      <c r="I3" s="12"/>
    </row>
    <row r="4" spans="2:9" ht="15.75">
      <c r="B4" s="66" t="s">
        <v>20</v>
      </c>
      <c r="C4" s="66"/>
      <c r="D4" s="66"/>
      <c r="E4" s="66"/>
      <c r="F4" s="66"/>
      <c r="G4" s="12"/>
      <c r="H4" s="12"/>
      <c r="I4" s="12"/>
    </row>
    <row r="5" spans="2:9" ht="15.75">
      <c r="B5" s="66" t="s">
        <v>54</v>
      </c>
      <c r="C5" s="66"/>
      <c r="D5" s="66"/>
      <c r="E5" s="66"/>
      <c r="F5" s="66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37</v>
      </c>
      <c r="C7" s="10"/>
      <c r="D7" s="40">
        <v>694.2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1" t="s">
        <v>43</v>
      </c>
      <c r="C13" s="72"/>
      <c r="D13" s="73"/>
      <c r="E13" s="73"/>
      <c r="F13" s="74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84">
        <v>4612.86</v>
      </c>
      <c r="D15" s="84">
        <v>119202.96</v>
      </c>
      <c r="E15" s="85">
        <v>116867.37</v>
      </c>
      <c r="F15" s="85">
        <f>C15+D15-E15</f>
        <v>6948.450000000012</v>
      </c>
    </row>
    <row r="16" spans="2:6" ht="187.5" customHeight="1">
      <c r="B16" s="15" t="s">
        <v>46</v>
      </c>
      <c r="C16" s="84"/>
      <c r="D16" s="84"/>
      <c r="E16" s="85"/>
      <c r="F16" s="85"/>
    </row>
    <row r="17" spans="2:6" ht="18.75" customHeight="1" thickBot="1">
      <c r="B17" s="37" t="s">
        <v>47</v>
      </c>
      <c r="C17" s="48"/>
      <c r="D17" s="35"/>
      <c r="E17" s="36"/>
      <c r="F17" s="36"/>
    </row>
    <row r="18" spans="2:6" ht="16.5" thickBot="1">
      <c r="B18" s="17" t="s">
        <v>23</v>
      </c>
      <c r="C18" s="50">
        <f>C15</f>
        <v>4612.86</v>
      </c>
      <c r="D18" s="27">
        <f>D15+D17</f>
        <v>119202.96</v>
      </c>
      <c r="E18" s="27">
        <f>E15+E17</f>
        <v>116867.37</v>
      </c>
      <c r="F18" s="27">
        <f>F15+F17</f>
        <v>6948.450000000012</v>
      </c>
    </row>
    <row r="19" spans="2:6" ht="15.75">
      <c r="B19" s="75" t="s">
        <v>11</v>
      </c>
      <c r="C19" s="76"/>
      <c r="D19" s="76"/>
      <c r="E19" s="76"/>
      <c r="F19" s="77"/>
    </row>
    <row r="20" spans="2:6" ht="15.75">
      <c r="B20" s="11" t="s">
        <v>12</v>
      </c>
      <c r="C20" s="86">
        <v>14208.11</v>
      </c>
      <c r="D20" s="86">
        <v>349126.8</v>
      </c>
      <c r="E20" s="86">
        <v>340453.94</v>
      </c>
      <c r="F20" s="60">
        <f>C20+D20-E20</f>
        <v>22880.969999999972</v>
      </c>
    </row>
    <row r="21" spans="2:6" ht="15.75">
      <c r="B21" s="11" t="s">
        <v>34</v>
      </c>
      <c r="C21" s="61">
        <v>-3698.18</v>
      </c>
      <c r="D21" s="86">
        <v>38414.06</v>
      </c>
      <c r="E21" s="86">
        <v>37248.86</v>
      </c>
      <c r="F21" s="60">
        <f>C21+D21-E21</f>
        <v>-2532.980000000003</v>
      </c>
    </row>
    <row r="22" spans="2:6" ht="15.75">
      <c r="B22" s="11" t="s">
        <v>13</v>
      </c>
      <c r="C22" s="61"/>
      <c r="D22" s="89"/>
      <c r="E22" s="61"/>
      <c r="F22" s="60"/>
    </row>
    <row r="23" spans="2:6" ht="15.75">
      <c r="B23" s="11" t="s">
        <v>14</v>
      </c>
      <c r="C23" s="86">
        <v>661.12</v>
      </c>
      <c r="D23" s="86">
        <v>68849.7</v>
      </c>
      <c r="E23" s="86">
        <v>66699.64</v>
      </c>
      <c r="F23" s="60">
        <f>C23+D23-E23</f>
        <v>2811.179999999993</v>
      </c>
    </row>
    <row r="24" spans="2:6" ht="16.5" thickBot="1">
      <c r="B24" s="22" t="s">
        <v>15</v>
      </c>
      <c r="C24" s="61"/>
      <c r="D24" s="89"/>
      <c r="E24" s="61"/>
      <c r="F24" s="60"/>
    </row>
    <row r="25" spans="2:6" ht="16.5" thickBot="1">
      <c r="B25" s="17" t="s">
        <v>24</v>
      </c>
      <c r="C25" s="87">
        <f>C20+C21+C23</f>
        <v>11171.050000000001</v>
      </c>
      <c r="D25" s="88">
        <f>SUM(D20:D24)</f>
        <v>456390.56</v>
      </c>
      <c r="E25" s="88">
        <f>SUM(E20:E24)</f>
        <v>444402.44</v>
      </c>
      <c r="F25" s="88">
        <f>SUM(F20:F24)</f>
        <v>23159.169999999962</v>
      </c>
    </row>
    <row r="26" spans="2:6" ht="27">
      <c r="B26" s="28" t="s">
        <v>16</v>
      </c>
      <c r="C26" s="29">
        <f>C18+C25</f>
        <v>15783.91</v>
      </c>
      <c r="D26" s="29">
        <f>D18+D25</f>
        <v>575593.52</v>
      </c>
      <c r="E26" s="29">
        <f>E18+E25</f>
        <v>561269.81</v>
      </c>
      <c r="F26" s="29">
        <f>F18+F25</f>
        <v>30107.619999999974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7" t="s">
        <v>25</v>
      </c>
      <c r="C28" s="49"/>
      <c r="D28" s="18"/>
      <c r="E28" s="19"/>
      <c r="F28" s="20"/>
    </row>
    <row r="30" spans="2:8" ht="15.75">
      <c r="B30" s="66" t="s">
        <v>52</v>
      </c>
      <c r="C30" s="66"/>
      <c r="D30" s="66"/>
      <c r="E30" s="66"/>
      <c r="F30" s="6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I14" sqref="I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8" t="s">
        <v>27</v>
      </c>
      <c r="B1" s="78"/>
      <c r="C1" s="78"/>
      <c r="D1" s="78"/>
      <c r="E1" s="78"/>
      <c r="F1" s="78"/>
      <c r="G1" s="78"/>
    </row>
    <row r="2" spans="1:7" ht="15.75">
      <c r="A2" s="78" t="s">
        <v>26</v>
      </c>
      <c r="B2" s="78"/>
      <c r="C2" s="78"/>
      <c r="D2" s="78"/>
      <c r="E2" s="78"/>
      <c r="F2" s="78"/>
      <c r="G2" s="78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38"/>
      <c r="B4" s="41"/>
      <c r="C4" s="38"/>
      <c r="D4" s="80" t="s">
        <v>40</v>
      </c>
      <c r="E4" s="80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1" t="s">
        <v>43</v>
      </c>
      <c r="B6" s="73"/>
      <c r="C6" s="73"/>
      <c r="D6" s="73"/>
      <c r="E6" s="73"/>
      <c r="F6" s="73"/>
      <c r="G6" s="74"/>
    </row>
    <row r="7" spans="1:7" ht="15.75" customHeight="1">
      <c r="A7" s="75" t="s">
        <v>9</v>
      </c>
      <c r="B7" s="76"/>
      <c r="C7" s="76"/>
      <c r="D7" s="76"/>
      <c r="E7" s="76"/>
      <c r="F7" s="76"/>
      <c r="G7" s="77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52"/>
      <c r="C9" s="52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62">
        <v>1.71</v>
      </c>
      <c r="C10" s="62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" customHeight="1">
      <c r="A11" s="4" t="s">
        <v>35</v>
      </c>
      <c r="B11" s="62">
        <v>0.38</v>
      </c>
      <c r="C11" s="62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1.25" customHeight="1">
      <c r="A12" s="4" t="s">
        <v>36</v>
      </c>
      <c r="B12" s="63">
        <v>0.06</v>
      </c>
      <c r="C12" s="63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" customHeight="1">
      <c r="A13" s="4" t="s">
        <v>49</v>
      </c>
      <c r="B13" s="63">
        <v>0.29</v>
      </c>
      <c r="C13" s="63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" customHeight="1">
      <c r="A14" s="65" t="s">
        <v>58</v>
      </c>
      <c r="B14" s="62">
        <v>3.6</v>
      </c>
      <c r="C14" s="62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45</v>
      </c>
      <c r="B15" s="64">
        <v>6.16</v>
      </c>
      <c r="C15" s="64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64">
        <v>0.99</v>
      </c>
      <c r="C16" s="64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64">
        <v>0.98</v>
      </c>
      <c r="C17" s="64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51">
        <v>0.16</v>
      </c>
      <c r="C18" s="51">
        <v>0.16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14.33</v>
      </c>
      <c r="C19" s="30">
        <f>SUM(C8:C18)</f>
        <v>14.33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1" t="s">
        <v>10</v>
      </c>
      <c r="B20" s="82"/>
      <c r="C20" s="82"/>
      <c r="D20" s="82"/>
      <c r="E20" s="82"/>
      <c r="F20" s="82"/>
      <c r="G20" s="83"/>
    </row>
    <row r="21" spans="1:7" ht="15.75">
      <c r="A21" s="4"/>
      <c r="B21" s="59"/>
      <c r="C21" s="59"/>
      <c r="D21" s="5"/>
      <c r="E21" s="58"/>
      <c r="F21" s="57"/>
      <c r="G21" s="57"/>
    </row>
    <row r="22" spans="1:7" ht="16.5" thickBot="1">
      <c r="A22" s="53" t="s">
        <v>29</v>
      </c>
      <c r="B22" s="54">
        <f>SUM(B21:B21)</f>
        <v>0</v>
      </c>
      <c r="C22" s="54">
        <f>SUM(C21:C21)</f>
        <v>0</v>
      </c>
      <c r="D22" s="54">
        <f>SUM(D21:D21)</f>
        <v>0</v>
      </c>
      <c r="E22" s="54">
        <f>SUM(E21:E21)</f>
        <v>0</v>
      </c>
      <c r="F22" s="55" t="s">
        <v>8</v>
      </c>
      <c r="G22" s="55" t="s">
        <v>8</v>
      </c>
    </row>
    <row r="23" spans="1:7" ht="16.5" thickBot="1">
      <c r="A23" s="31" t="s">
        <v>30</v>
      </c>
      <c r="B23" s="34">
        <f>B19+B22</f>
        <v>14.33</v>
      </c>
      <c r="C23" s="34">
        <f>C19+C22</f>
        <v>14.33</v>
      </c>
      <c r="D23" s="34">
        <f>D19+D22</f>
        <v>0</v>
      </c>
      <c r="E23" s="56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6" t="s">
        <v>52</v>
      </c>
      <c r="B26" s="66"/>
      <c r="C26" s="66"/>
      <c r="D26" s="66"/>
      <c r="E26" s="66"/>
      <c r="F26" s="66"/>
      <c r="G26" s="6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2015-02-05T05:30:04Z</cp:lastPrinted>
  <dcterms:created xsi:type="dcterms:W3CDTF">2008-12-01T07:12:21Z</dcterms:created>
  <dcterms:modified xsi:type="dcterms:W3CDTF">2015-02-05T05:33:53Z</dcterms:modified>
  <cp:category/>
  <cp:version/>
  <cp:contentType/>
  <cp:contentStatus/>
</cp:coreProperties>
</file>