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<sst xmlns="http://schemas.openxmlformats.org/spreadsheetml/2006/main" count="89" uniqueCount="59">
  <si>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</si>
  <si>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</si>
  <si>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</si>
  <si>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</si>
  <si>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</si>
  <si>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</si>
  <si>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</si>
  <si>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</si>
  <si>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</si>
  <si>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</si>
  <si>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</si>
  <si>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</si>
  <si>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</si>
  <si>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</si>
  <si>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</si>
  <si>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</si>
  <si>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</si>
  <si>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</si>
  <si>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</si>
  <si>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</si>
  <si>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</si>
  <si>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</si>
  <si>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</si>
  <si>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</si>
  <si>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</si>
  <si>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</si>
  <si>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</si>
  <si>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</si>
  <si>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</si>
  <si>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</si>
  <si>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</si>
  <si>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</si>
  <si>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</si>
  <si>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</si>
  <si>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</si>
  <si>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</si>
  <si>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</si>
  <si>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</si>
  <si>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</si>
  <si>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</si>
  <si>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</si>
  <si>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</si>
  <si>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ул.Матросова, 2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</si>
  <si>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</si>
  <si>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</si>
  <si>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</si>
  <si>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</si>
  <si>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</si>
  <si>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</si>
  <si>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</si>
  <si>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</si>
  <si>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</si>
  <si>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</si>
  <si>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руб.</t>
  </si>
  <si>
    <t>за 2014 год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</si>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</sst>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24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2" fontId="5" fillId="0" borderId="24" xfId="0" applyNumberFormat="1" applyFont="1" applyBorder="1" applyAlignment="1">
      <alignment/>
    </xf>
    <xf numFmtId="168" fontId="5" fillId="0" borderId="24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2" fillId="0" borderId="2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K19" sqref="K19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4" t="s">
        <v>19</v>
      </c>
      <c r="C2" s="74"/>
      <c r="D2" s="74"/>
      <c r="E2" s="74"/>
      <c r="F2" s="74"/>
      <c r="G2" s="13"/>
      <c r="H2" s="13"/>
      <c r="I2" s="13"/>
    </row>
    <row r="3" spans="2:9" ht="15.75">
      <c r="B3" s="74" t="s">
        <v>18</v>
      </c>
      <c r="C3" s="74"/>
      <c r="D3" s="74"/>
      <c r="E3" s="74"/>
      <c r="F3" s="74"/>
      <c r="G3" s="12"/>
      <c r="H3" s="12"/>
      <c r="I3" s="12"/>
    </row>
    <row r="4" spans="2:9" ht="15.75">
      <c r="B4" s="74" t="s">
        <v>20</v>
      </c>
      <c r="C4" s="74"/>
      <c r="D4" s="74"/>
      <c r="E4" s="74"/>
      <c r="F4" s="74"/>
      <c r="G4" s="12"/>
      <c r="H4" s="12"/>
      <c r="I4" s="12"/>
    </row>
    <row r="5" spans="2:9" ht="15.75">
      <c r="B5" s="74" t="s">
        <v>54</v>
      </c>
      <c r="C5" s="74"/>
      <c r="D5" s="74"/>
      <c r="E5" s="74"/>
      <c r="F5" s="74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36</v>
      </c>
      <c r="C7" s="10"/>
      <c r="D7" s="38">
        <v>662.15</v>
      </c>
      <c r="E7" s="37" t="s">
        <v>37</v>
      </c>
    </row>
    <row r="8" spans="2:5" ht="15.75">
      <c r="B8" s="10" t="s">
        <v>38</v>
      </c>
      <c r="C8" s="10"/>
      <c r="D8" s="10"/>
      <c r="E8" t="s">
        <v>37</v>
      </c>
    </row>
    <row r="9" spans="2:5" ht="15.75">
      <c r="B9" s="10"/>
      <c r="C9" s="10"/>
      <c r="D9" s="10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53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7" t="s">
        <v>42</v>
      </c>
      <c r="C13" s="78"/>
      <c r="D13" s="79"/>
      <c r="E13" s="79"/>
      <c r="F13" s="80"/>
    </row>
    <row r="14" spans="2:6" ht="15.75" customHeight="1">
      <c r="B14" s="71" t="s">
        <v>32</v>
      </c>
      <c r="C14" s="72"/>
      <c r="D14" s="72"/>
      <c r="E14" s="72"/>
      <c r="F14" s="73"/>
    </row>
    <row r="15" spans="2:6" ht="15.75" customHeight="1">
      <c r="B15" s="14" t="s">
        <v>47</v>
      </c>
      <c r="C15" s="75">
        <v>3640.37</v>
      </c>
      <c r="D15" s="75">
        <v>114211.97</v>
      </c>
      <c r="E15" s="75">
        <v>97299.65</v>
      </c>
      <c r="F15" s="87">
        <f>C15+D15-E15</f>
        <v>20552.690000000002</v>
      </c>
    </row>
    <row r="16" spans="2:6" ht="200.25" customHeight="1">
      <c r="B16" s="15" t="s">
        <v>45</v>
      </c>
      <c r="C16" s="76"/>
      <c r="D16" s="76"/>
      <c r="E16" s="76"/>
      <c r="F16" s="88"/>
    </row>
    <row r="17" spans="2:6" ht="18.75" customHeight="1" thickBot="1">
      <c r="B17" s="35" t="s">
        <v>46</v>
      </c>
      <c r="C17" s="57"/>
      <c r="D17" s="57"/>
      <c r="E17" s="57"/>
      <c r="F17" s="56"/>
    </row>
    <row r="18" spans="2:6" ht="16.5" thickBot="1">
      <c r="B18" s="17" t="s">
        <v>23</v>
      </c>
      <c r="C18" s="47">
        <f>C15</f>
        <v>3640.37</v>
      </c>
      <c r="D18" s="27">
        <f>D15+D17</f>
        <v>114211.97</v>
      </c>
      <c r="E18" s="58">
        <f>E15+E17</f>
        <v>97299.65</v>
      </c>
      <c r="F18" s="59">
        <f>F15+F17</f>
        <v>20552.690000000002</v>
      </c>
    </row>
    <row r="19" spans="2:6" ht="15.75">
      <c r="B19" s="68" t="s">
        <v>11</v>
      </c>
      <c r="C19" s="69"/>
      <c r="D19" s="69"/>
      <c r="E19" s="69"/>
      <c r="F19" s="70"/>
    </row>
    <row r="20" spans="2:6" ht="15.75">
      <c r="B20" s="11" t="s">
        <v>12</v>
      </c>
      <c r="C20" s="62">
        <v>12238.82</v>
      </c>
      <c r="D20" s="62">
        <v>334051.44</v>
      </c>
      <c r="E20" s="62">
        <v>283918.93</v>
      </c>
      <c r="F20" s="89">
        <f>C20+D20-E20</f>
        <v>62371.330000000016</v>
      </c>
    </row>
    <row r="21" spans="2:6" ht="15.75">
      <c r="B21" s="11" t="s">
        <v>33</v>
      </c>
      <c r="C21" s="62">
        <v>1259.51</v>
      </c>
      <c r="D21" s="62">
        <v>35216.03</v>
      </c>
      <c r="E21" s="62">
        <v>32401.99</v>
      </c>
      <c r="F21" s="90">
        <f>C21+D21-E21</f>
        <v>4073.5499999999993</v>
      </c>
    </row>
    <row r="22" spans="2:6" ht="15.75">
      <c r="B22" s="11" t="s">
        <v>13</v>
      </c>
      <c r="C22" s="60"/>
      <c r="D22" s="61"/>
      <c r="E22" s="60"/>
      <c r="F22" s="90"/>
    </row>
    <row r="23" spans="2:6" ht="15.75">
      <c r="B23" s="11" t="s">
        <v>14</v>
      </c>
      <c r="C23" s="62">
        <v>2278.06</v>
      </c>
      <c r="D23" s="62">
        <v>58564.74</v>
      </c>
      <c r="E23" s="62">
        <v>54598.02</v>
      </c>
      <c r="F23" s="89">
        <f>C23+D23-E23</f>
        <v>6244.779999999999</v>
      </c>
    </row>
    <row r="24" spans="2:6" ht="16.5" thickBot="1">
      <c r="B24" s="22" t="s">
        <v>15</v>
      </c>
      <c r="C24" s="60">
        <v>1271.5</v>
      </c>
      <c r="D24" s="61">
        <v>40990.78</v>
      </c>
      <c r="E24" s="60">
        <v>34129.89</v>
      </c>
      <c r="F24" s="89">
        <f>C24+D24-E24</f>
        <v>8132.389999999999</v>
      </c>
    </row>
    <row r="25" spans="2:6" ht="16.5" thickBot="1">
      <c r="B25" s="17" t="s">
        <v>24</v>
      </c>
      <c r="C25" s="91">
        <f>C23+C21+C20</f>
        <v>15776.39</v>
      </c>
      <c r="D25" s="92">
        <f>SUM(D20:D24)</f>
        <v>468822.99</v>
      </c>
      <c r="E25" s="92">
        <f>SUM(E20:E24)</f>
        <v>405048.83</v>
      </c>
      <c r="F25" s="92">
        <f>SUM(F20:F24)</f>
        <v>80822.05000000002</v>
      </c>
    </row>
    <row r="26" spans="2:6" ht="27">
      <c r="B26" s="28" t="s">
        <v>16</v>
      </c>
      <c r="C26" s="29">
        <f>C18+C25</f>
        <v>19416.76</v>
      </c>
      <c r="D26" s="29">
        <f>D18+D25</f>
        <v>583034.96</v>
      </c>
      <c r="E26" s="29">
        <f>E18+E25</f>
        <v>502348.48</v>
      </c>
      <c r="F26" s="29">
        <f>F18+F25</f>
        <v>101374.74000000002</v>
      </c>
    </row>
    <row r="27" spans="2:6" ht="16.5" thickBot="1">
      <c r="B27" s="71" t="s">
        <v>31</v>
      </c>
      <c r="C27" s="72"/>
      <c r="D27" s="72"/>
      <c r="E27" s="72"/>
      <c r="F27" s="73"/>
    </row>
    <row r="28" spans="2:6" ht="16.5" thickBot="1">
      <c r="B28" s="17" t="s">
        <v>25</v>
      </c>
      <c r="C28" s="46"/>
      <c r="D28" s="18"/>
      <c r="E28" s="19"/>
      <c r="F28" s="20"/>
    </row>
    <row r="30" spans="2:8" ht="15.75">
      <c r="B30" s="74" t="s">
        <v>52</v>
      </c>
      <c r="C30" s="74"/>
      <c r="D30" s="74"/>
      <c r="E30" s="74"/>
      <c r="F30" s="74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J18" sqref="J1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27</v>
      </c>
      <c r="B1" s="81"/>
      <c r="C1" s="81"/>
      <c r="D1" s="81"/>
      <c r="E1" s="81"/>
      <c r="F1" s="81"/>
      <c r="G1" s="81"/>
    </row>
    <row r="2" spans="1:7" ht="15.75">
      <c r="A2" s="81" t="s">
        <v>26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36"/>
      <c r="B4" s="39"/>
      <c r="C4" s="36"/>
      <c r="D4" s="84" t="s">
        <v>39</v>
      </c>
      <c r="E4" s="84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43</v>
      </c>
      <c r="D5" s="43" t="s">
        <v>40</v>
      </c>
      <c r="E5" s="44" t="s">
        <v>41</v>
      </c>
      <c r="F5" s="45" t="s">
        <v>5</v>
      </c>
      <c r="G5" s="41" t="s">
        <v>6</v>
      </c>
    </row>
    <row r="6" spans="1:7" ht="15.75" customHeight="1">
      <c r="A6" s="77" t="s">
        <v>42</v>
      </c>
      <c r="B6" s="79"/>
      <c r="C6" s="79"/>
      <c r="D6" s="79"/>
      <c r="E6" s="79"/>
      <c r="F6" s="79"/>
      <c r="G6" s="80"/>
    </row>
    <row r="7" spans="1:7" ht="15.75" customHeight="1">
      <c r="A7" s="68" t="s">
        <v>9</v>
      </c>
      <c r="B7" s="69"/>
      <c r="C7" s="69"/>
      <c r="D7" s="69"/>
      <c r="E7" s="69"/>
      <c r="F7" s="69"/>
      <c r="G7" s="83"/>
    </row>
    <row r="8" spans="1:7" ht="25.5">
      <c r="A8" s="4" t="s">
        <v>1</v>
      </c>
      <c r="B8" s="49"/>
      <c r="C8" s="49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48</v>
      </c>
      <c r="B9" s="49"/>
      <c r="C9" s="49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34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35</v>
      </c>
      <c r="B12" s="49">
        <v>0.24</v>
      </c>
      <c r="C12" s="49">
        <v>0.24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49</v>
      </c>
      <c r="B13" s="49">
        <v>0.29</v>
      </c>
      <c r="C13" s="49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66" t="s">
        <v>58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44</v>
      </c>
      <c r="B15" s="16">
        <v>6.16</v>
      </c>
      <c r="C15" s="16">
        <v>6.16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50</v>
      </c>
      <c r="B16" s="16">
        <v>0.99</v>
      </c>
      <c r="C16" s="16">
        <v>0.99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51</v>
      </c>
      <c r="B17" s="16">
        <v>0.98</v>
      </c>
      <c r="C17" s="16">
        <v>0.98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50"/>
      <c r="C18" s="50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14.350000000000001</v>
      </c>
      <c r="C19" s="30">
        <f>SUM(C8:C18)</f>
        <v>14.350000000000001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70"/>
    </row>
    <row r="21" spans="1:7" ht="15.75">
      <c r="A21" s="55"/>
      <c r="B21" s="53"/>
      <c r="C21" s="53"/>
      <c r="D21" s="5"/>
      <c r="E21" s="5"/>
      <c r="F21" s="54"/>
      <c r="G21" s="54"/>
    </row>
    <row r="22" spans="1:7" ht="16.5" thickBot="1">
      <c r="A22" s="51" t="s">
        <v>29</v>
      </c>
      <c r="B22" s="48">
        <f>SUM(B21:B21)</f>
        <v>0</v>
      </c>
      <c r="C22" s="48">
        <f>SUM(C21:C21)</f>
        <v>0</v>
      </c>
      <c r="D22" s="65">
        <f>SUM(D21:D21)</f>
        <v>0</v>
      </c>
      <c r="E22" s="65">
        <f>SUM(E21:E21)</f>
        <v>0</v>
      </c>
      <c r="F22" s="52" t="s">
        <v>8</v>
      </c>
      <c r="G22" s="52" t="s">
        <v>8</v>
      </c>
    </row>
    <row r="23" spans="1:7" ht="16.5" thickBot="1">
      <c r="A23" s="31" t="s">
        <v>30</v>
      </c>
      <c r="B23" s="34">
        <f>B19+B22</f>
        <v>14.350000000000001</v>
      </c>
      <c r="C23" s="34">
        <f>C19+C22</f>
        <v>14.350000000000001</v>
      </c>
      <c r="D23" s="63">
        <f>D19+D22</f>
        <v>0</v>
      </c>
      <c r="E23" s="64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4" t="s">
        <v>52</v>
      </c>
      <c r="B26" s="74"/>
      <c r="C26" s="74"/>
      <c r="D26" s="74"/>
      <c r="E26" s="74"/>
      <c r="F26" s="74"/>
      <c r="G26" s="7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2015-02-09T11:17:22Z</cp:lastPrinted>
  <dcterms:created xsi:type="dcterms:W3CDTF">2008-12-01T07:12:21Z</dcterms:created>
  <dcterms:modified xsi:type="dcterms:W3CDTF">2015-02-09T11:18:34Z</dcterms:modified>
  <cp:category/>
  <cp:version/>
  <cp:contentType/>
  <cp:contentStatus/>
</cp:coreProperties>
</file>