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<sst xmlns="http://schemas.openxmlformats.org/spreadsheetml/2006/main" count="92" uniqueCount="63">
  <si>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</si>
  <si>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</si>
  <si>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</si>
  <si>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</si>
  <si>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</si>
  <si>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</si>
  <si>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</si>
  <si>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</si>
  <si>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</si>
  <si>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</si>
  <si>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</si>
  <si>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</si>
  <si>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</si>
  <si>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</si>
  <si>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</si>
  <si>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</si>
  <si>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</si>
  <si>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</si>
  <si>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</si>
  <si>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</si>
  <si>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</si>
  <si>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</si>
  <si>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</si>
  <si>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</si>
  <si>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</si>
  <si>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</si>
  <si>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</si>
  <si>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</si>
  <si>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</si>
  <si>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</si>
  <si>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</si>
  <si>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</si>
  <si>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</si>
  <si>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</si>
  <si>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</si>
  <si>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</si>
  <si>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</si>
  <si>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</si>
  <si>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</si>
  <si>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</si>
  <si>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</si>
  <si>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</si>
  <si>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</si>
  <si>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</si>
  <si>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</si>
  <si>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</si>
  <si>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</si>
  <si>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</si>
  <si>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</si>
  <si>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</si>
  <si>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</si>
  <si>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</si>
  <si>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</si>
  <si>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</si>
  <si>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</si>
  <si>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</si>
  <si>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,10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</si>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</sst>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3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30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8">
      <selection activeCell="F36" sqref="F36"/>
    </sheetView>
  </sheetViews>
  <sheetFormatPr defaultColWidth="9.00390625" defaultRowHeight="15.75"/>
  <cols>
    <col min="1" max="1" width="7.3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18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17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19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62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9">
        <v>699.8</v>
      </c>
      <c r="E7" s="29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3" t="s">
        <v>20</v>
      </c>
      <c r="C10" s="73"/>
      <c r="D10" s="73"/>
      <c r="E10" s="73"/>
      <c r="F10" s="73"/>
    </row>
    <row r="11" spans="2:6" ht="15.75">
      <c r="B11" s="73" t="s">
        <v>21</v>
      </c>
      <c r="C11" s="73"/>
      <c r="D11" s="73"/>
      <c r="E11" s="73"/>
      <c r="F11" s="73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8" t="s">
        <v>56</v>
      </c>
      <c r="C13" s="79"/>
      <c r="D13" s="80"/>
      <c r="E13" s="80"/>
      <c r="F13" s="81"/>
    </row>
    <row r="14" spans="2:6" ht="15.75" customHeight="1">
      <c r="B14" s="75" t="s">
        <v>31</v>
      </c>
      <c r="C14" s="76"/>
      <c r="D14" s="76"/>
      <c r="E14" s="76"/>
      <c r="F14" s="77"/>
    </row>
    <row r="15" spans="2:6" ht="15.75" customHeight="1">
      <c r="B15" s="50" t="s">
        <v>29</v>
      </c>
      <c r="C15" s="95">
        <v>6916.79</v>
      </c>
      <c r="D15" s="95">
        <v>132262.44</v>
      </c>
      <c r="E15" s="95">
        <v>126359.14</v>
      </c>
      <c r="F15" s="96">
        <f>C15+D15-E15</f>
        <v>12820.090000000011</v>
      </c>
    </row>
    <row r="16" spans="2:6" ht="172.5" customHeight="1">
      <c r="B16" s="12" t="s">
        <v>51</v>
      </c>
      <c r="C16" s="95"/>
      <c r="D16" s="95"/>
      <c r="E16" s="95"/>
      <c r="F16" s="97"/>
    </row>
    <row r="17" spans="2:6" ht="21" customHeight="1">
      <c r="B17" s="4" t="s">
        <v>52</v>
      </c>
      <c r="C17" s="98">
        <v>36.74</v>
      </c>
      <c r="D17" s="98">
        <v>588</v>
      </c>
      <c r="E17" s="98">
        <v>564.38</v>
      </c>
      <c r="F17" s="53">
        <f>C17+D17-E17</f>
        <v>60.360000000000014</v>
      </c>
    </row>
    <row r="18" spans="2:6" ht="17.25" customHeight="1">
      <c r="B18" s="4" t="s">
        <v>53</v>
      </c>
      <c r="C18" s="51"/>
      <c r="D18" s="51"/>
      <c r="E18" s="52"/>
      <c r="F18" s="54">
        <f>C18+D18-E18</f>
        <v>0</v>
      </c>
    </row>
    <row r="19" spans="2:6" ht="18" customHeight="1">
      <c r="B19" s="4" t="s">
        <v>54</v>
      </c>
      <c r="C19" s="98">
        <v>41.95</v>
      </c>
      <c r="D19" s="98">
        <v>671.64</v>
      </c>
      <c r="E19" s="98">
        <v>644.63</v>
      </c>
      <c r="F19" s="54">
        <f>C19+D19-E19</f>
        <v>68.96000000000004</v>
      </c>
    </row>
    <row r="20" spans="2:6" ht="18.75" customHeight="1">
      <c r="B20" s="55" t="s">
        <v>43</v>
      </c>
      <c r="C20" s="56"/>
      <c r="D20" s="56"/>
      <c r="E20" s="57"/>
      <c r="F20" s="58">
        <f>C20+D20-E20</f>
        <v>0</v>
      </c>
    </row>
    <row r="21" spans="2:6" ht="16.5" thickBot="1">
      <c r="B21" s="59" t="s">
        <v>22</v>
      </c>
      <c r="C21" s="60">
        <f>SUM(C15:C20)</f>
        <v>6995.48</v>
      </c>
      <c r="D21" s="60">
        <f>SUM(D15:D20)</f>
        <v>133522.08000000002</v>
      </c>
      <c r="E21" s="60">
        <f>SUM(E15:E20)</f>
        <v>127568.15000000001</v>
      </c>
      <c r="F21" s="60">
        <f>SUM(F15:F20)</f>
        <v>12949.41000000001</v>
      </c>
    </row>
    <row r="22" spans="2:6" ht="15.75">
      <c r="B22" s="82" t="s">
        <v>10</v>
      </c>
      <c r="C22" s="83"/>
      <c r="D22" s="83"/>
      <c r="E22" s="83"/>
      <c r="F22" s="84"/>
    </row>
    <row r="23" spans="2:9" ht="15.75">
      <c r="B23" s="4" t="s">
        <v>11</v>
      </c>
      <c r="C23" s="99">
        <v>24913.3</v>
      </c>
      <c r="D23" s="99">
        <v>431652.18</v>
      </c>
      <c r="E23" s="99">
        <v>413427.79</v>
      </c>
      <c r="F23" s="61">
        <f>C23+D23-E23</f>
        <v>43137.69</v>
      </c>
      <c r="I23" t="s">
        <v>55</v>
      </c>
    </row>
    <row r="24" spans="2:6" ht="15.75">
      <c r="B24" s="4" t="s">
        <v>32</v>
      </c>
      <c r="C24" s="100">
        <v>610.05</v>
      </c>
      <c r="D24" s="100">
        <v>44763.35</v>
      </c>
      <c r="E24" s="100">
        <v>40839.700000000004</v>
      </c>
      <c r="F24" s="61">
        <v>4533.7</v>
      </c>
    </row>
    <row r="25" spans="2:6" ht="15.75">
      <c r="B25" s="4" t="s">
        <v>12</v>
      </c>
      <c r="C25" s="62"/>
      <c r="D25" s="63"/>
      <c r="E25" s="62"/>
      <c r="F25" s="53">
        <f>C25+D25-E25</f>
        <v>0</v>
      </c>
    </row>
    <row r="26" spans="2:6" ht="15.75">
      <c r="B26" s="4" t="s">
        <v>13</v>
      </c>
      <c r="C26" s="98">
        <v>-338.69</v>
      </c>
      <c r="D26" s="98">
        <v>57482.58</v>
      </c>
      <c r="E26" s="98">
        <v>51874.13</v>
      </c>
      <c r="F26" s="53">
        <f>C26+D26-E26</f>
        <v>5269.760000000002</v>
      </c>
    </row>
    <row r="27" spans="2:6" ht="16.5" thickBot="1">
      <c r="B27" s="19" t="s">
        <v>14</v>
      </c>
      <c r="C27" s="64"/>
      <c r="D27" s="64"/>
      <c r="E27" s="64"/>
      <c r="F27" s="53">
        <f>C27+D27-E27</f>
        <v>0</v>
      </c>
    </row>
    <row r="28" spans="2:6" ht="16.5" thickBot="1">
      <c r="B28" s="65" t="s">
        <v>23</v>
      </c>
      <c r="C28" s="101">
        <f>SUM(C23:C27)</f>
        <v>25184.66</v>
      </c>
      <c r="D28" s="101">
        <f>SUM(D23:D27)</f>
        <v>533898.11</v>
      </c>
      <c r="E28" s="101">
        <f>SUM(E23:E27)</f>
        <v>506141.62</v>
      </c>
      <c r="F28" s="66">
        <f>SUM(F23:F27)</f>
        <v>52941.15</v>
      </c>
    </row>
    <row r="29" spans="2:6" ht="27">
      <c r="B29" s="67" t="s">
        <v>15</v>
      </c>
      <c r="C29" s="68">
        <f>C28+C21</f>
        <v>32180.14</v>
      </c>
      <c r="D29" s="69">
        <f>D21+D28</f>
        <v>667420.19</v>
      </c>
      <c r="E29" s="68">
        <f>E21+E28</f>
        <v>633709.77</v>
      </c>
      <c r="F29" s="70">
        <f>F21+F28</f>
        <v>65890.56000000001</v>
      </c>
    </row>
    <row r="30" spans="2:6" ht="16.5" thickBot="1">
      <c r="B30" s="75" t="s">
        <v>30</v>
      </c>
      <c r="C30" s="76"/>
      <c r="D30" s="76"/>
      <c r="E30" s="76"/>
      <c r="F30" s="77"/>
    </row>
    <row r="31" spans="2:6" ht="16.5" thickBot="1">
      <c r="B31" s="71"/>
      <c r="C31" s="72"/>
      <c r="D31" s="15"/>
      <c r="E31" s="16"/>
      <c r="F31" s="17"/>
    </row>
    <row r="33" spans="2:8" ht="15.75">
      <c r="B33" s="74" t="s">
        <v>48</v>
      </c>
      <c r="C33" s="74"/>
      <c r="D33" s="74"/>
      <c r="E33" s="74"/>
      <c r="F33" s="74"/>
      <c r="G33" s="74"/>
      <c r="H33" s="74"/>
    </row>
  </sheetData>
  <sheetProtection/>
  <mergeCells count="12">
    <mergeCell ref="F15:F16"/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F31" sqref="F31"/>
    </sheetView>
  </sheetViews>
  <sheetFormatPr defaultColWidth="9.00390625" defaultRowHeight="15.75"/>
  <cols>
    <col min="1" max="1" width="5.7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5" t="s">
        <v>25</v>
      </c>
      <c r="C1" s="85"/>
      <c r="D1" s="85"/>
      <c r="E1" s="85"/>
      <c r="F1" s="85"/>
      <c r="G1" s="85"/>
      <c r="H1" s="85"/>
    </row>
    <row r="2" spans="2:8" ht="15.75">
      <c r="B2" s="85" t="s">
        <v>24</v>
      </c>
      <c r="C2" s="85"/>
      <c r="D2" s="85"/>
      <c r="E2" s="85"/>
      <c r="F2" s="85"/>
      <c r="G2" s="85"/>
      <c r="H2" s="85"/>
    </row>
    <row r="3" spans="2:8" ht="15.75">
      <c r="B3" s="86" t="s">
        <v>0</v>
      </c>
      <c r="C3" s="86"/>
      <c r="D3" s="86"/>
      <c r="E3" s="86"/>
      <c r="F3" s="86"/>
      <c r="G3" s="86"/>
      <c r="H3" s="86"/>
    </row>
    <row r="4" spans="2:8" ht="15.75">
      <c r="B4" s="28"/>
      <c r="C4" s="30"/>
      <c r="D4" s="28"/>
      <c r="E4" s="90" t="s">
        <v>37</v>
      </c>
      <c r="F4" s="90"/>
      <c r="G4" s="31"/>
      <c r="H4" s="28"/>
    </row>
    <row r="5" spans="2:8" ht="110.25" customHeight="1">
      <c r="B5" s="32" t="s">
        <v>2</v>
      </c>
      <c r="C5" s="33" t="s">
        <v>3</v>
      </c>
      <c r="D5" s="32" t="s">
        <v>42</v>
      </c>
      <c r="E5" s="34" t="s">
        <v>38</v>
      </c>
      <c r="F5" s="35" t="s">
        <v>39</v>
      </c>
      <c r="G5" s="36" t="s">
        <v>4</v>
      </c>
      <c r="H5" s="32" t="s">
        <v>5</v>
      </c>
    </row>
    <row r="6" spans="2:8" ht="15.75" customHeight="1">
      <c r="B6" s="78" t="s">
        <v>40</v>
      </c>
      <c r="C6" s="80"/>
      <c r="D6" s="80"/>
      <c r="E6" s="80"/>
      <c r="F6" s="80"/>
      <c r="G6" s="80"/>
      <c r="H6" s="81"/>
    </row>
    <row r="7" spans="2:8" ht="15.75" customHeight="1">
      <c r="B7" s="87" t="s">
        <v>8</v>
      </c>
      <c r="C7" s="88"/>
      <c r="D7" s="88"/>
      <c r="E7" s="88"/>
      <c r="F7" s="88"/>
      <c r="G7" s="88"/>
      <c r="H7" s="89"/>
    </row>
    <row r="8" spans="2:8" ht="25.5">
      <c r="B8" s="4" t="s">
        <v>1</v>
      </c>
      <c r="C8" s="37"/>
      <c r="D8" s="37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15.75">
      <c r="B9" s="4" t="s">
        <v>44</v>
      </c>
      <c r="C9" s="37"/>
      <c r="D9" s="37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51">
      <c r="B10" s="4" t="s">
        <v>60</v>
      </c>
      <c r="C10" s="94">
        <v>1</v>
      </c>
      <c r="D10" s="94"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15.7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2.75" customHeight="1">
      <c r="B12" s="4" t="s">
        <v>33</v>
      </c>
      <c r="C12" s="37">
        <v>0.37</v>
      </c>
      <c r="D12" s="37">
        <v>0.37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5" customHeight="1">
      <c r="B13" s="4" t="s">
        <v>45</v>
      </c>
      <c r="C13" s="37">
        <v>0.31</v>
      </c>
      <c r="D13" s="37"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6.25" customHeight="1">
      <c r="B14" s="48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8">
        <v>1.21</v>
      </c>
      <c r="D16" s="38">
        <v>1.21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8">
        <v>0.86</v>
      </c>
      <c r="D17" s="38"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8"/>
      <c r="D18" s="38"/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15.75</v>
      </c>
      <c r="D19" s="23">
        <f>SUM(D8:D18)</f>
        <v>15.75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91" t="s">
        <v>9</v>
      </c>
      <c r="C20" s="92"/>
      <c r="D20" s="92"/>
      <c r="E20" s="92"/>
      <c r="F20" s="92"/>
      <c r="G20" s="92"/>
      <c r="H20" s="93"/>
    </row>
    <row r="21" spans="2:8" ht="15.75">
      <c r="B21" s="46"/>
      <c r="C21" s="47"/>
      <c r="D21" s="44"/>
      <c r="E21" s="5"/>
      <c r="F21" s="5"/>
      <c r="G21" s="45"/>
      <c r="H21" s="45"/>
    </row>
    <row r="22" spans="2:8" ht="16.5" thickBot="1">
      <c r="B22" s="39" t="s">
        <v>27</v>
      </c>
      <c r="C22" s="40">
        <f>SUM(C21:C21)</f>
        <v>0</v>
      </c>
      <c r="D22" s="40">
        <f>SUM(D21:D21)</f>
        <v>0</v>
      </c>
      <c r="E22" s="40">
        <v>0</v>
      </c>
      <c r="F22" s="42"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15.75</v>
      </c>
      <c r="D23" s="27">
        <f>D19+D22</f>
        <v>15.75</v>
      </c>
      <c r="E23" s="27">
        <f>E19+E22</f>
        <v>0</v>
      </c>
      <c r="F23" s="43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4" t="s">
        <v>48</v>
      </c>
      <c r="C26" s="74"/>
      <c r="D26" s="74"/>
      <c r="E26" s="74"/>
      <c r="F26" s="74"/>
      <c r="G26" s="74"/>
      <c r="H26" s="74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2018-02-06T08:01:27Z</cp:lastPrinted>
  <dcterms:created xsi:type="dcterms:W3CDTF">2008-12-01T07:12:21Z</dcterms:created>
  <dcterms:modified xsi:type="dcterms:W3CDTF">2019-02-12T13:09:46Z</dcterms:modified>
  <cp:category/>
  <cp:version/>
  <cp:contentType/>
  <cp:contentStatus/>
</cp:coreProperties>
</file>