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<sst xmlns="http://schemas.openxmlformats.org/spreadsheetml/2006/main" count="89" uniqueCount="59">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</sst>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4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68" fontId="5" fillId="0" borderId="17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top" shrinkToFit="1"/>
    </xf>
    <xf numFmtId="0" fontId="4" fillId="0" borderId="29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4" sqref="H24"/>
    </sheetView>
  </sheetViews>
  <sheetFormatPr defaultColWidth="9.00390625" defaultRowHeight="15.75"/>
  <cols>
    <col min="1" max="1" width="3.00390625" style="0" customWidth="1"/>
    <col min="2" max="2" width="27.0039062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3"/>
      <c r="H2" s="13"/>
      <c r="I2" s="13"/>
    </row>
    <row r="3" spans="2:9" ht="15.75">
      <c r="B3" s="81" t="s">
        <v>18</v>
      </c>
      <c r="C3" s="81"/>
      <c r="D3" s="81"/>
      <c r="E3" s="81"/>
      <c r="F3" s="81"/>
      <c r="G3" s="12"/>
      <c r="H3" s="12"/>
      <c r="I3" s="12"/>
    </row>
    <row r="4" spans="2:9" ht="15.75">
      <c r="B4" s="81" t="s">
        <v>20</v>
      </c>
      <c r="C4" s="81"/>
      <c r="D4" s="81"/>
      <c r="E4" s="81"/>
      <c r="F4" s="81"/>
      <c r="G4" s="12"/>
      <c r="H4" s="12"/>
      <c r="I4" s="12"/>
    </row>
    <row r="5" spans="2:9" ht="15.75">
      <c r="B5" s="81" t="s">
        <v>58</v>
      </c>
      <c r="C5" s="81"/>
      <c r="D5" s="81"/>
      <c r="E5" s="81"/>
      <c r="F5" s="8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375</v>
      </c>
      <c r="E7" s="39" t="s">
        <v>38</v>
      </c>
    </row>
    <row r="8" spans="2:5" ht="15.75">
      <c r="B8" s="10" t="s">
        <v>39</v>
      </c>
      <c r="C8" s="10"/>
      <c r="D8" s="64">
        <v>51.4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74" t="s">
        <v>21</v>
      </c>
      <c r="C10" s="74"/>
      <c r="D10" s="74"/>
      <c r="E10" s="74"/>
      <c r="F10" s="74"/>
    </row>
    <row r="11" spans="2:6" ht="15.75">
      <c r="B11" s="74" t="s">
        <v>22</v>
      </c>
      <c r="C11" s="74"/>
      <c r="D11" s="74"/>
      <c r="E11" s="74"/>
      <c r="F11" s="74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8" t="s">
        <v>43</v>
      </c>
      <c r="C13" s="89"/>
      <c r="D13" s="89"/>
      <c r="E13" s="89"/>
      <c r="F13" s="90"/>
    </row>
    <row r="14" spans="2:6" ht="15.75" customHeight="1">
      <c r="B14" s="78" t="s">
        <v>33</v>
      </c>
      <c r="C14" s="79"/>
      <c r="D14" s="79"/>
      <c r="E14" s="79"/>
      <c r="F14" s="80"/>
    </row>
    <row r="15" spans="2:6" ht="15.75" customHeight="1">
      <c r="B15" s="14" t="s">
        <v>31</v>
      </c>
      <c r="C15" s="82">
        <v>1788.39</v>
      </c>
      <c r="D15" s="84">
        <v>69078</v>
      </c>
      <c r="E15" s="84">
        <v>68780.62</v>
      </c>
      <c r="F15" s="86">
        <v>2085.77</v>
      </c>
    </row>
    <row r="16" spans="2:6" ht="198.75" customHeight="1">
      <c r="B16" s="15" t="s">
        <v>46</v>
      </c>
      <c r="C16" s="83">
        <v>1788.39</v>
      </c>
      <c r="D16" s="85">
        <v>69078</v>
      </c>
      <c r="E16" s="85">
        <v>68780.62</v>
      </c>
      <c r="F16" s="87">
        <v>2085.77</v>
      </c>
    </row>
    <row r="17" spans="2:6" ht="18.75" customHeight="1" thickBot="1">
      <c r="B17" s="37" t="s">
        <v>47</v>
      </c>
      <c r="C17" s="97">
        <v>-11.66</v>
      </c>
      <c r="D17" s="97">
        <v>3885.84</v>
      </c>
      <c r="E17" s="97">
        <v>3886.01</v>
      </c>
      <c r="F17" s="66">
        <v>-11.83</v>
      </c>
    </row>
    <row r="18" spans="2:6" ht="16.5" thickBot="1">
      <c r="B18" s="68" t="s">
        <v>23</v>
      </c>
      <c r="C18" s="69">
        <f>C15+C17</f>
        <v>1776.73</v>
      </c>
      <c r="D18" s="29">
        <f>D15+D17</f>
        <v>72963.84</v>
      </c>
      <c r="E18" s="29">
        <f>E15+E17</f>
        <v>72666.62999999999</v>
      </c>
      <c r="F18" s="70">
        <f>F15+F17</f>
        <v>2073.94</v>
      </c>
    </row>
    <row r="19" spans="2:6" ht="15.75">
      <c r="B19" s="75" t="s">
        <v>11</v>
      </c>
      <c r="C19" s="76"/>
      <c r="D19" s="76"/>
      <c r="E19" s="76"/>
      <c r="F19" s="77"/>
    </row>
    <row r="20" spans="2:6" ht="15.75">
      <c r="B20" s="11" t="s">
        <v>12</v>
      </c>
      <c r="C20" s="72">
        <v>5453.33</v>
      </c>
      <c r="D20" s="72">
        <v>213610.5</v>
      </c>
      <c r="E20" s="72">
        <v>212691.72</v>
      </c>
      <c r="F20" s="65">
        <v>6372.11</v>
      </c>
    </row>
    <row r="21" spans="2:6" ht="15.75">
      <c r="B21" s="11" t="s">
        <v>34</v>
      </c>
      <c r="C21" s="67">
        <v>-315.08</v>
      </c>
      <c r="D21" s="72">
        <v>34339.4</v>
      </c>
      <c r="E21" s="72">
        <v>34917.88</v>
      </c>
      <c r="F21" s="65">
        <v>-893.56</v>
      </c>
    </row>
    <row r="22" spans="2:6" ht="15.75">
      <c r="B22" s="11" t="s">
        <v>13</v>
      </c>
      <c r="C22" s="58"/>
      <c r="D22" s="58"/>
      <c r="E22" s="59"/>
      <c r="F22" s="71"/>
    </row>
    <row r="23" spans="2:6" ht="15.75">
      <c r="B23" s="11" t="s">
        <v>14</v>
      </c>
      <c r="C23" s="72">
        <v>-153.53</v>
      </c>
      <c r="D23" s="72">
        <v>60048.84</v>
      </c>
      <c r="E23" s="72">
        <v>61123.22</v>
      </c>
      <c r="F23" s="65">
        <v>-1227.91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4984.72</v>
      </c>
      <c r="D25" s="29">
        <f>D20+D21+D23</f>
        <v>307998.74</v>
      </c>
      <c r="E25" s="29">
        <f>SUM(E20:E24)</f>
        <v>308732.82</v>
      </c>
      <c r="F25" s="29">
        <f>SUM(F20:F24)</f>
        <v>4250.639999999999</v>
      </c>
    </row>
    <row r="26" spans="2:6" ht="27">
      <c r="B26" s="30" t="s">
        <v>16</v>
      </c>
      <c r="C26" s="57">
        <f>C18+C25</f>
        <v>6761.450000000001</v>
      </c>
      <c r="D26" s="31">
        <f>D18+D25</f>
        <v>380962.57999999996</v>
      </c>
      <c r="E26" s="31">
        <f>E18+E25</f>
        <v>381399.45</v>
      </c>
      <c r="F26" s="31">
        <f>F18+F25</f>
        <v>6324.58</v>
      </c>
    </row>
    <row r="27" spans="2:6" ht="16.5" thickBot="1">
      <c r="B27" s="78" t="s">
        <v>32</v>
      </c>
      <c r="C27" s="79"/>
      <c r="D27" s="79"/>
      <c r="E27" s="79"/>
      <c r="F27" s="80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81" t="s">
        <v>52</v>
      </c>
      <c r="C30" s="81"/>
      <c r="D30" s="81"/>
      <c r="E30" s="81"/>
      <c r="F30" s="81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27</v>
      </c>
      <c r="B1" s="91"/>
      <c r="C1" s="91"/>
      <c r="D1" s="91"/>
      <c r="E1" s="91"/>
      <c r="F1" s="91"/>
      <c r="G1" s="91"/>
    </row>
    <row r="2" spans="1:7" ht="15.75">
      <c r="A2" s="91" t="s">
        <v>26</v>
      </c>
      <c r="B2" s="91"/>
      <c r="C2" s="91"/>
      <c r="D2" s="91"/>
      <c r="E2" s="91"/>
      <c r="F2" s="91"/>
      <c r="G2" s="91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38"/>
      <c r="B4" s="41"/>
      <c r="C4" s="38"/>
      <c r="D4" s="93" t="s">
        <v>40</v>
      </c>
      <c r="E4" s="93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88" t="s">
        <v>43</v>
      </c>
      <c r="B6" s="89"/>
      <c r="C6" s="89"/>
      <c r="D6" s="89"/>
      <c r="E6" s="89"/>
      <c r="F6" s="89"/>
      <c r="G6" s="90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36</v>
      </c>
      <c r="B12" s="48">
        <v>0.08</v>
      </c>
      <c r="C12" s="48">
        <v>0.08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" customHeight="1">
      <c r="A14" s="62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49">
        <v>0.98</v>
      </c>
      <c r="C16" s="49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73">
        <v>1</v>
      </c>
      <c r="C17" s="73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9">
        <v>0.33</v>
      </c>
      <c r="C18" s="49">
        <v>0.33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15.28</v>
      </c>
      <c r="C19" s="32">
        <f>SUM(C8:C18)</f>
        <v>15.28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94" t="s">
        <v>10</v>
      </c>
      <c r="B20" s="95"/>
      <c r="C20" s="95"/>
      <c r="D20" s="95"/>
      <c r="E20" s="95"/>
      <c r="F20" s="95"/>
      <c r="G20" s="96"/>
    </row>
    <row r="21" spans="1:7" ht="15.75">
      <c r="A21" s="62"/>
      <c r="B21" s="63"/>
      <c r="C21" s="63"/>
      <c r="D21" s="61"/>
      <c r="E21" s="61"/>
      <c r="F21" s="61"/>
      <c r="G21" s="61"/>
    </row>
    <row r="22" spans="1:7" ht="16.5" thickBot="1">
      <c r="A22" s="50" t="s">
        <v>29</v>
      </c>
      <c r="B22" s="51">
        <f>B21</f>
        <v>0</v>
      </c>
      <c r="C22" s="51">
        <f>C21</f>
        <v>0</v>
      </c>
      <c r="D22" s="60">
        <v>0</v>
      </c>
      <c r="E22" s="53">
        <v>0</v>
      </c>
      <c r="F22" s="52" t="s">
        <v>8</v>
      </c>
      <c r="G22" s="52" t="s">
        <v>8</v>
      </c>
    </row>
    <row r="23" spans="1:7" ht="16.5" thickBot="1">
      <c r="A23" s="33" t="s">
        <v>30</v>
      </c>
      <c r="B23" s="36">
        <f>B19+B22</f>
        <v>15.28</v>
      </c>
      <c r="C23" s="54">
        <f>C19+C22</f>
        <v>15.28</v>
      </c>
      <c r="D23" s="56">
        <f>D19+D22</f>
        <v>0</v>
      </c>
      <c r="E23" s="55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1" t="s">
        <v>52</v>
      </c>
      <c r="B26" s="81"/>
      <c r="C26" s="81"/>
      <c r="D26" s="81"/>
      <c r="E26" s="81"/>
      <c r="F26" s="81"/>
      <c r="G26" s="8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2015-02-12T05:18:54Z</cp:lastPrinted>
  <dcterms:created xsi:type="dcterms:W3CDTF">2008-12-01T07:12:21Z</dcterms:created>
  <dcterms:modified xsi:type="dcterms:W3CDTF">2017-01-31T13:09:12Z</dcterms:modified>
  <cp:category/>
  <cp:version/>
  <cp:contentType/>
  <cp:contentStatus/>
</cp:coreProperties>
</file>