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<sst xmlns="http://schemas.openxmlformats.org/spreadsheetml/2006/main" count="92" uniqueCount="63">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</sst>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H23" sqref="H23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19</v>
      </c>
      <c r="C2" s="79"/>
      <c r="D2" s="79"/>
      <c r="E2" s="79"/>
      <c r="F2" s="79"/>
      <c r="G2" s="11"/>
      <c r="H2" s="11"/>
      <c r="I2" s="11"/>
    </row>
    <row r="3" spans="2:9" ht="15.75">
      <c r="B3" s="79" t="s">
        <v>18</v>
      </c>
      <c r="C3" s="79"/>
      <c r="D3" s="79"/>
      <c r="E3" s="79"/>
      <c r="F3" s="79"/>
      <c r="G3" s="10"/>
      <c r="H3" s="10"/>
      <c r="I3" s="10"/>
    </row>
    <row r="4" spans="2:9" ht="15.75">
      <c r="B4" s="79" t="s">
        <v>20</v>
      </c>
      <c r="C4" s="79"/>
      <c r="D4" s="79"/>
      <c r="E4" s="79"/>
      <c r="F4" s="79"/>
      <c r="G4" s="10"/>
      <c r="H4" s="10"/>
      <c r="I4" s="10"/>
    </row>
    <row r="5" spans="2:9" ht="15.75">
      <c r="B5" s="79" t="s">
        <v>53</v>
      </c>
      <c r="C5" s="79"/>
      <c r="D5" s="79"/>
      <c r="E5" s="79"/>
      <c r="F5" s="7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9">
        <v>902.3</v>
      </c>
      <c r="E7" s="28" t="s">
        <v>37</v>
      </c>
    </row>
    <row r="8" spans="2:5" ht="15.75">
      <c r="B8" s="2" t="s">
        <v>38</v>
      </c>
      <c r="D8" s="77">
        <v>140.4</v>
      </c>
      <c r="E8" t="s">
        <v>37</v>
      </c>
    </row>
    <row r="9" ht="15.75">
      <c r="E9" s="1"/>
    </row>
    <row r="10" spans="2:6" ht="15.75">
      <c r="B10" s="78" t="s">
        <v>21</v>
      </c>
      <c r="C10" s="78"/>
      <c r="D10" s="78"/>
      <c r="E10" s="78"/>
      <c r="F10" s="78"/>
    </row>
    <row r="11" spans="2:6" ht="15.75">
      <c r="B11" s="78" t="s">
        <v>22</v>
      </c>
      <c r="C11" s="78"/>
      <c r="D11" s="78"/>
      <c r="E11" s="78"/>
      <c r="F11" s="78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90" t="s">
        <v>62</v>
      </c>
      <c r="C13" s="91"/>
      <c r="D13" s="92"/>
      <c r="E13" s="92"/>
      <c r="F13" s="93"/>
    </row>
    <row r="14" spans="2:6" ht="15.75" customHeight="1">
      <c r="B14" s="83" t="s">
        <v>32</v>
      </c>
      <c r="C14" s="84"/>
      <c r="D14" s="84"/>
      <c r="E14" s="84"/>
      <c r="F14" s="85"/>
    </row>
    <row r="15" spans="2:6" ht="15.75" customHeight="1">
      <c r="B15" s="50" t="s">
        <v>30</v>
      </c>
      <c r="C15" s="86">
        <v>46353.26</v>
      </c>
      <c r="D15" s="86">
        <v>161833.2</v>
      </c>
      <c r="E15" s="87">
        <v>170056.1</v>
      </c>
      <c r="F15" s="89">
        <f>C15+D15-E15</f>
        <v>38130.360000000015</v>
      </c>
    </row>
    <row r="16" spans="2:6" ht="172.5" customHeight="1">
      <c r="B16" s="12" t="s">
        <v>57</v>
      </c>
      <c r="C16" s="86"/>
      <c r="D16" s="86"/>
      <c r="E16" s="88"/>
      <c r="F16" s="88"/>
    </row>
    <row r="17" spans="2:6" ht="21" customHeight="1">
      <c r="B17" s="4" t="s">
        <v>58</v>
      </c>
      <c r="C17" s="51"/>
      <c r="D17" s="51">
        <v>591.72</v>
      </c>
      <c r="E17" s="52">
        <v>528.75</v>
      </c>
      <c r="F17" s="53">
        <f>C17+D17-E17</f>
        <v>62.97000000000003</v>
      </c>
    </row>
    <row r="18" spans="2:6" ht="17.25" customHeight="1">
      <c r="B18" s="4" t="s">
        <v>59</v>
      </c>
      <c r="C18" s="51"/>
      <c r="D18" s="51">
        <v>967.92</v>
      </c>
      <c r="E18" s="52">
        <v>869.67</v>
      </c>
      <c r="F18" s="54">
        <f>C18+D18-E18</f>
        <v>98.25</v>
      </c>
    </row>
    <row r="19" spans="2:6" ht="18" customHeight="1">
      <c r="B19" s="4" t="s">
        <v>60</v>
      </c>
      <c r="C19" s="51"/>
      <c r="D19" s="51">
        <v>1451.82</v>
      </c>
      <c r="E19" s="52">
        <v>1330.54</v>
      </c>
      <c r="F19" s="54">
        <f>C19+D19-E19</f>
        <v>121.27999999999997</v>
      </c>
    </row>
    <row r="20" spans="2:6" ht="18.75" customHeight="1">
      <c r="B20" s="55" t="s">
        <v>44</v>
      </c>
      <c r="C20" s="58">
        <v>3410.98</v>
      </c>
      <c r="D20" s="58">
        <v>10614.24</v>
      </c>
      <c r="E20" s="76">
        <v>13793.13</v>
      </c>
      <c r="F20" s="75">
        <f>C20+D20-E20</f>
        <v>232.09000000000015</v>
      </c>
    </row>
    <row r="21" spans="2:6" ht="16.5" thickBot="1">
      <c r="B21" s="56" t="s">
        <v>23</v>
      </c>
      <c r="C21" s="57">
        <f>SUM(C15:C20)</f>
        <v>49764.240000000005</v>
      </c>
      <c r="D21" s="57">
        <f>SUM(D15:D20)</f>
        <v>175458.90000000002</v>
      </c>
      <c r="E21" s="57">
        <f>SUM(E15:E20)</f>
        <v>186578.19000000003</v>
      </c>
      <c r="F21" s="57">
        <f>SUM(F15:F20)</f>
        <v>38644.95000000001</v>
      </c>
    </row>
    <row r="22" spans="2:6" ht="15.75">
      <c r="B22" s="80" t="s">
        <v>11</v>
      </c>
      <c r="C22" s="81"/>
      <c r="D22" s="81"/>
      <c r="E22" s="81"/>
      <c r="F22" s="82"/>
    </row>
    <row r="23" spans="2:9" ht="15.75">
      <c r="B23" s="4" t="s">
        <v>12</v>
      </c>
      <c r="C23" s="58">
        <v>139184.65</v>
      </c>
      <c r="D23" s="59">
        <v>573350.17</v>
      </c>
      <c r="E23" s="58">
        <v>589858.54</v>
      </c>
      <c r="F23" s="60">
        <f>C23+D23-E23</f>
        <v>122676.28000000003</v>
      </c>
      <c r="I23" t="s">
        <v>61</v>
      </c>
    </row>
    <row r="24" spans="2:6" ht="15.75">
      <c r="B24" s="4" t="s">
        <v>33</v>
      </c>
      <c r="C24" s="61">
        <v>17943.64</v>
      </c>
      <c r="D24" s="61">
        <v>32395.08</v>
      </c>
      <c r="E24" s="61">
        <v>28163.1</v>
      </c>
      <c r="F24" s="60">
        <f>C24+D24-E24</f>
        <v>22175.620000000003</v>
      </c>
    </row>
    <row r="25" spans="2:6" ht="15.75">
      <c r="B25" s="4" t="s">
        <v>13</v>
      </c>
      <c r="C25" s="62">
        <v>31841.7</v>
      </c>
      <c r="D25" s="63">
        <v>82833.55</v>
      </c>
      <c r="E25" s="62">
        <v>83774.18</v>
      </c>
      <c r="F25" s="53">
        <f>C25+D25-E25</f>
        <v>30901.070000000007</v>
      </c>
    </row>
    <row r="26" spans="2:6" ht="15.75">
      <c r="B26" s="4" t="s">
        <v>14</v>
      </c>
      <c r="C26" s="61">
        <v>38214.92</v>
      </c>
      <c r="D26" s="61">
        <v>63451.55</v>
      </c>
      <c r="E26" s="61">
        <v>61522.55</v>
      </c>
      <c r="F26" s="53">
        <f>C26+D26-E26</f>
        <v>40143.92</v>
      </c>
    </row>
    <row r="27" spans="2:6" ht="16.5" thickBot="1">
      <c r="B27" s="19" t="s">
        <v>15</v>
      </c>
      <c r="C27" s="64"/>
      <c r="D27" s="64"/>
      <c r="E27" s="64"/>
      <c r="F27" s="53">
        <f>C27+D27-E27</f>
        <v>0</v>
      </c>
    </row>
    <row r="28" spans="2:6" ht="16.5" thickBot="1">
      <c r="B28" s="65" t="s">
        <v>24</v>
      </c>
      <c r="C28" s="66">
        <f>C24+C26+C27</f>
        <v>56158.56</v>
      </c>
      <c r="D28" s="67">
        <f>SUM(D23:D27)</f>
        <v>752030.3500000001</v>
      </c>
      <c r="E28" s="67">
        <f>SUM(E23:E27)</f>
        <v>763318.3700000001</v>
      </c>
      <c r="F28" s="68">
        <f>SUM(F23:F27)</f>
        <v>215896.89</v>
      </c>
    </row>
    <row r="29" spans="2:6" ht="27">
      <c r="B29" s="69" t="s">
        <v>16</v>
      </c>
      <c r="C29" s="70">
        <f>C28+C21</f>
        <v>105922.8</v>
      </c>
      <c r="D29" s="71">
        <f>D21+D28</f>
        <v>927489.2500000001</v>
      </c>
      <c r="E29" s="71">
        <f>E21+E28</f>
        <v>949896.5600000002</v>
      </c>
      <c r="F29" s="72">
        <f>F21+F28</f>
        <v>254541.84000000003</v>
      </c>
    </row>
    <row r="30" spans="2:6" ht="16.5" thickBot="1">
      <c r="B30" s="83" t="s">
        <v>31</v>
      </c>
      <c r="C30" s="84"/>
      <c r="D30" s="84"/>
      <c r="E30" s="84"/>
      <c r="F30" s="85"/>
    </row>
    <row r="31" spans="2:6" ht="16.5" thickBot="1">
      <c r="B31" s="73"/>
      <c r="C31" s="74"/>
      <c r="D31" s="15"/>
      <c r="E31" s="16"/>
      <c r="F31" s="17"/>
    </row>
    <row r="33" spans="2:8" ht="15.75">
      <c r="B33" s="79" t="s">
        <v>51</v>
      </c>
      <c r="C33" s="79"/>
      <c r="D33" s="79"/>
      <c r="E33" s="79"/>
      <c r="F33" s="79"/>
      <c r="G33" s="79"/>
      <c r="H33" s="79"/>
    </row>
  </sheetData>
  <sheetProtection/>
  <mergeCells count="15">
    <mergeCell ref="F15:F16"/>
    <mergeCell ref="B13:F13"/>
    <mergeCell ref="D15:D16"/>
    <mergeCell ref="B33:H33"/>
    <mergeCell ref="B30:F30"/>
    <mergeCell ref="B10:F10"/>
    <mergeCell ref="B2:F2"/>
    <mergeCell ref="B3:F3"/>
    <mergeCell ref="B4:F4"/>
    <mergeCell ref="B5:F5"/>
    <mergeCell ref="B22:F22"/>
    <mergeCell ref="B11:F11"/>
    <mergeCell ref="B14:F14"/>
    <mergeCell ref="C15:C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4" t="s">
        <v>26</v>
      </c>
      <c r="B1" s="94"/>
      <c r="C1" s="94"/>
      <c r="D1" s="94"/>
      <c r="E1" s="94"/>
      <c r="F1" s="94"/>
      <c r="G1" s="94"/>
    </row>
    <row r="2" spans="1:7" ht="15.75">
      <c r="A2" s="94" t="s">
        <v>25</v>
      </c>
      <c r="B2" s="94"/>
      <c r="C2" s="94"/>
      <c r="D2" s="94"/>
      <c r="E2" s="94"/>
      <c r="F2" s="94"/>
      <c r="G2" s="94"/>
    </row>
    <row r="3" spans="1:7" ht="15.75">
      <c r="A3" s="95" t="s">
        <v>0</v>
      </c>
      <c r="B3" s="95"/>
      <c r="C3" s="95"/>
      <c r="D3" s="95"/>
      <c r="E3" s="95"/>
      <c r="F3" s="95"/>
      <c r="G3" s="95"/>
    </row>
    <row r="4" spans="1:7" ht="15.75">
      <c r="A4" s="27"/>
      <c r="B4" s="29"/>
      <c r="C4" s="27"/>
      <c r="D4" s="99" t="s">
        <v>39</v>
      </c>
      <c r="E4" s="99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43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90" t="s">
        <v>45</v>
      </c>
      <c r="B6" s="92"/>
      <c r="C6" s="92"/>
      <c r="D6" s="92"/>
      <c r="E6" s="92"/>
      <c r="F6" s="92"/>
      <c r="G6" s="93"/>
    </row>
    <row r="7" spans="1:7" ht="15.75" customHeight="1">
      <c r="A7" s="96" t="s">
        <v>9</v>
      </c>
      <c r="B7" s="97"/>
      <c r="C7" s="97"/>
      <c r="D7" s="97"/>
      <c r="E7" s="97"/>
      <c r="F7" s="97"/>
      <c r="G7" s="98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5.7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3.5" customHeight="1">
      <c r="A12" s="4" t="s">
        <v>35</v>
      </c>
      <c r="B12" s="39"/>
      <c r="C12" s="5">
        <f aca="true" t="shared" si="1" ref="C12:C18">B12</f>
        <v>0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0.5" customHeight="1">
      <c r="A13" s="4" t="s">
        <v>47</v>
      </c>
      <c r="B13" s="39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7.75" customHeight="1">
      <c r="A14" s="26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6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8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6"/>
      <c r="C18" s="5">
        <f t="shared" si="1"/>
        <v>0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14.729999999999999</v>
      </c>
      <c r="C19" s="23">
        <f>SUM(C8:C18)</f>
        <v>14.729999999999999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100" t="s">
        <v>10</v>
      </c>
      <c r="B20" s="101"/>
      <c r="C20" s="101"/>
      <c r="D20" s="101"/>
      <c r="E20" s="101"/>
      <c r="F20" s="101"/>
      <c r="G20" s="102"/>
    </row>
    <row r="21" spans="1:7" ht="15.75">
      <c r="A21" s="45"/>
      <c r="B21" s="46"/>
      <c r="C21" s="46"/>
      <c r="D21" s="39"/>
      <c r="E21" s="39"/>
      <c r="F21" s="47"/>
      <c r="G21" s="47"/>
    </row>
    <row r="22" spans="1:7" ht="16.5" thickBot="1">
      <c r="A22" s="37" t="s">
        <v>28</v>
      </c>
      <c r="B22" s="38">
        <f>SUM(B21:B21)</f>
        <v>0</v>
      </c>
      <c r="C22" s="38">
        <f>SUM(C21:C21)</f>
        <v>0</v>
      </c>
      <c r="D22" s="43">
        <f>SUM(D21:D21)</f>
        <v>0</v>
      </c>
      <c r="E22" s="43">
        <f>SUM(E21:E21)</f>
        <v>0</v>
      </c>
      <c r="F22" s="44" t="s">
        <v>8</v>
      </c>
      <c r="G22" s="44" t="s">
        <v>8</v>
      </c>
    </row>
    <row r="23" spans="1:7" ht="16.5" thickBot="1">
      <c r="A23" s="24" t="s">
        <v>29</v>
      </c>
      <c r="B23" s="25">
        <f>B19+B22</f>
        <v>14.729999999999999</v>
      </c>
      <c r="C23" s="25">
        <f>C19+C22</f>
        <v>14.729999999999999</v>
      </c>
      <c r="D23" s="40">
        <f>D19+D22</f>
        <v>0</v>
      </c>
      <c r="E23" s="40">
        <f>E19+E22</f>
        <v>0</v>
      </c>
      <c r="F23" s="41" t="s">
        <v>8</v>
      </c>
      <c r="G23" s="4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9" t="s">
        <v>51</v>
      </c>
      <c r="B26" s="79"/>
      <c r="C26" s="79"/>
      <c r="D26" s="79"/>
      <c r="E26" s="79"/>
      <c r="F26" s="79"/>
      <c r="G26" s="7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2015-02-20T05:27:34Z</cp:lastPrinted>
  <dcterms:created xsi:type="dcterms:W3CDTF">2008-12-01T07:12:21Z</dcterms:created>
  <dcterms:modified xsi:type="dcterms:W3CDTF">2018-01-30T06:12:54Z</dcterms:modified>
  <cp:category/>
  <cp:version/>
  <cp:contentType/>
  <cp:contentStatus/>
</cp:coreProperties>
</file>