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<sst xmlns="http://schemas.openxmlformats.org/spreadsheetml/2006/main" count="92" uniqueCount="63">
  <si>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</si>
  <si>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</si>
  <si>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</si>
  <si>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</si>
  <si>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</si>
  <si>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</si>
  <si>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</si>
  <si>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</si>
  <si>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</si>
  <si>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</si>
  <si>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</si>
  <si>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</si>
  <si>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</si>
  <si>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</si>
  <si>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</si>
  <si>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</si>
  <si>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</si>
  <si>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</si>
  <si>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</si>
  <si>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</si>
  <si>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</si>
  <si>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</si>
  <si>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</si>
  <si>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</si>
  <si>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</si>
  <si>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</si>
  <si>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</si>
  <si>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</si>
  <si>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</si>
  <si>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</si>
  <si>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</si>
  <si>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</si>
  <si>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</si>
  <si>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</si>
  <si>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</si>
  <si>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</si>
  <si>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</si>
  <si>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</si>
  <si>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</si>
  <si>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</si>
  <si>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</si>
  <si>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</si>
  <si>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</si>
  <si>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</si>
  <si>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</si>
  <si>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</si>
  <si>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</si>
  <si>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</si>
  <si>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</si>
  <si>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</si>
  <si>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</si>
  <si>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</si>
  <si>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</si>
  <si>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</si>
  <si>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</si>
  <si>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</si>
  <si>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,5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</si>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</sst>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F34" sqref="F34"/>
    </sheetView>
  </sheetViews>
  <sheetFormatPr defaultColWidth="9.00390625" defaultRowHeight="15.75"/>
  <cols>
    <col min="1" max="1" width="9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8" t="s">
        <v>18</v>
      </c>
      <c r="C2" s="68"/>
      <c r="D2" s="68"/>
      <c r="E2" s="68"/>
      <c r="F2" s="68"/>
      <c r="G2" s="11"/>
      <c r="H2" s="11"/>
      <c r="I2" s="11"/>
    </row>
    <row r="3" spans="2:9" ht="15.75">
      <c r="B3" s="68" t="s">
        <v>17</v>
      </c>
      <c r="C3" s="68"/>
      <c r="D3" s="68"/>
      <c r="E3" s="68"/>
      <c r="F3" s="68"/>
      <c r="G3" s="10"/>
      <c r="H3" s="10"/>
      <c r="I3" s="10"/>
    </row>
    <row r="4" spans="2:9" ht="15.75">
      <c r="B4" s="68" t="s">
        <v>19</v>
      </c>
      <c r="C4" s="68"/>
      <c r="D4" s="68"/>
      <c r="E4" s="68"/>
      <c r="F4" s="68"/>
      <c r="G4" s="10"/>
      <c r="H4" s="10"/>
      <c r="I4" s="10"/>
    </row>
    <row r="5" spans="2:9" ht="15.75">
      <c r="B5" s="68" t="s">
        <v>62</v>
      </c>
      <c r="C5" s="68"/>
      <c r="D5" s="68"/>
      <c r="E5" s="68"/>
      <c r="F5" s="6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896.3</v>
      </c>
      <c r="E7" s="28" t="s">
        <v>35</v>
      </c>
    </row>
    <row r="8" spans="2:5" ht="15.75">
      <c r="B8" s="2" t="s">
        <v>36</v>
      </c>
      <c r="D8" s="67">
        <v>140.4</v>
      </c>
      <c r="E8" t="s">
        <v>35</v>
      </c>
    </row>
    <row r="9" ht="15.75">
      <c r="E9" s="1"/>
    </row>
    <row r="10" spans="2:6" ht="15.75">
      <c r="B10" s="72" t="s">
        <v>20</v>
      </c>
      <c r="C10" s="72"/>
      <c r="D10" s="72"/>
      <c r="E10" s="72"/>
      <c r="F10" s="72"/>
    </row>
    <row r="11" spans="2:6" ht="15.75">
      <c r="B11" s="72" t="s">
        <v>21</v>
      </c>
      <c r="C11" s="72"/>
      <c r="D11" s="72"/>
      <c r="E11" s="72"/>
      <c r="F11" s="72"/>
    </row>
    <row r="12" spans="2:6" ht="110.25" customHeight="1">
      <c r="B12" s="3" t="s">
        <v>16</v>
      </c>
      <c r="C12" s="3" t="s">
        <v>50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6" t="s">
        <v>56</v>
      </c>
      <c r="C13" s="77"/>
      <c r="D13" s="78"/>
      <c r="E13" s="78"/>
      <c r="F13" s="79"/>
    </row>
    <row r="14" spans="2:6" ht="15.75" customHeight="1">
      <c r="B14" s="73" t="s">
        <v>31</v>
      </c>
      <c r="C14" s="74"/>
      <c r="D14" s="74"/>
      <c r="E14" s="74"/>
      <c r="F14" s="75"/>
    </row>
    <row r="15" spans="2:6" ht="15.75" customHeight="1">
      <c r="B15" s="49" t="s">
        <v>29</v>
      </c>
      <c r="C15" s="93">
        <v>38140.9</v>
      </c>
      <c r="D15" s="93">
        <v>170552.76</v>
      </c>
      <c r="E15" s="93">
        <v>150817.02</v>
      </c>
      <c r="F15" s="94">
        <f>C15+D15-E15</f>
        <v>57876.640000000014</v>
      </c>
    </row>
    <row r="16" spans="2:6" ht="172.5" customHeight="1">
      <c r="B16" s="12" t="s">
        <v>51</v>
      </c>
      <c r="C16" s="93"/>
      <c r="D16" s="93"/>
      <c r="E16" s="93"/>
      <c r="F16" s="95"/>
    </row>
    <row r="17" spans="2:6" ht="21" customHeight="1">
      <c r="B17" s="4" t="s">
        <v>52</v>
      </c>
      <c r="C17" s="90">
        <v>62.97</v>
      </c>
      <c r="D17" s="90">
        <v>645.36</v>
      </c>
      <c r="E17" s="90">
        <v>569.22</v>
      </c>
      <c r="F17" s="50">
        <f>C17+D17-E17</f>
        <v>139.11</v>
      </c>
    </row>
    <row r="18" spans="2:6" ht="17.25" customHeight="1">
      <c r="B18" s="4" t="s">
        <v>53</v>
      </c>
      <c r="C18" s="90">
        <v>98.25</v>
      </c>
      <c r="D18" s="90">
        <v>967.92</v>
      </c>
      <c r="E18" s="90">
        <v>853.69</v>
      </c>
      <c r="F18" s="51">
        <f>C18+D18-E18</f>
        <v>212.48000000000002</v>
      </c>
    </row>
    <row r="19" spans="2:6" ht="18" customHeight="1">
      <c r="B19" s="4" t="s">
        <v>54</v>
      </c>
      <c r="C19" s="90">
        <v>121.28</v>
      </c>
      <c r="D19" s="90">
        <v>1075.56</v>
      </c>
      <c r="E19" s="90">
        <v>944.01</v>
      </c>
      <c r="F19" s="51">
        <f>C19+D19-E19</f>
        <v>252.82999999999993</v>
      </c>
    </row>
    <row r="20" spans="2:6" ht="18.75" customHeight="1">
      <c r="B20" s="52" t="s">
        <v>42</v>
      </c>
      <c r="C20" s="90">
        <v>232.09</v>
      </c>
      <c r="D20" s="90">
        <v>10824.84</v>
      </c>
      <c r="E20" s="90">
        <v>9881.03</v>
      </c>
      <c r="F20" s="66">
        <f>C20+D20-E20</f>
        <v>1175.8999999999996</v>
      </c>
    </row>
    <row r="21" spans="2:6" ht="16.5" thickBot="1">
      <c r="B21" s="53" t="s">
        <v>22</v>
      </c>
      <c r="C21" s="54">
        <f>SUM(C15:C20)</f>
        <v>38655.49</v>
      </c>
      <c r="D21" s="54">
        <f>SUM(D15:D20)</f>
        <v>184066.44</v>
      </c>
      <c r="E21" s="54">
        <f>SUM(E15:E20)</f>
        <v>163064.97</v>
      </c>
      <c r="F21" s="54">
        <f>SUM(F15:F20)</f>
        <v>59656.96000000002</v>
      </c>
    </row>
    <row r="22" spans="2:6" ht="15.75">
      <c r="B22" s="69" t="s">
        <v>10</v>
      </c>
      <c r="C22" s="70"/>
      <c r="D22" s="70"/>
      <c r="E22" s="70"/>
      <c r="F22" s="71"/>
    </row>
    <row r="23" spans="2:9" ht="15.75">
      <c r="B23" s="4" t="s">
        <v>11</v>
      </c>
      <c r="C23" s="90">
        <v>122665.69</v>
      </c>
      <c r="D23" s="90">
        <v>590672.64</v>
      </c>
      <c r="E23" s="90">
        <v>521984.59</v>
      </c>
      <c r="F23" s="55">
        <f>C23+D23-E23</f>
        <v>191353.74000000005</v>
      </c>
      <c r="I23" t="s">
        <v>55</v>
      </c>
    </row>
    <row r="24" spans="2:6" ht="15.75">
      <c r="B24" s="4" t="s">
        <v>32</v>
      </c>
      <c r="C24" s="90">
        <v>22175.64</v>
      </c>
      <c r="D24" s="90">
        <v>33946.01</v>
      </c>
      <c r="E24" s="90">
        <v>32215.93</v>
      </c>
      <c r="F24" s="55">
        <f>C24+D24-E24</f>
        <v>23905.72</v>
      </c>
    </row>
    <row r="25" spans="2:6" ht="15.75">
      <c r="B25" s="4" t="s">
        <v>12</v>
      </c>
      <c r="C25" s="56">
        <v>30901.1</v>
      </c>
      <c r="D25" s="57">
        <v>74568.11</v>
      </c>
      <c r="E25" s="56">
        <v>63009.62</v>
      </c>
      <c r="F25" s="50">
        <f>C25+D25-E25</f>
        <v>42459.58999999999</v>
      </c>
    </row>
    <row r="26" spans="2:6" ht="15.75">
      <c r="B26" s="4" t="s">
        <v>13</v>
      </c>
      <c r="C26" s="90">
        <v>40143.92</v>
      </c>
      <c r="D26" s="90">
        <v>61018.29</v>
      </c>
      <c r="E26" s="90">
        <v>55195.92</v>
      </c>
      <c r="F26" s="50">
        <f>C26+D26-E26</f>
        <v>45966.28999999999</v>
      </c>
    </row>
    <row r="27" spans="2:6" ht="16.5" thickBot="1">
      <c r="B27" s="19" t="s">
        <v>14</v>
      </c>
      <c r="C27" s="58"/>
      <c r="D27" s="58"/>
      <c r="E27" s="58"/>
      <c r="F27" s="50">
        <f>C27+D27-E27</f>
        <v>0</v>
      </c>
    </row>
    <row r="28" spans="2:6" ht="16.5" thickBot="1">
      <c r="B28" s="59" t="s">
        <v>23</v>
      </c>
      <c r="C28" s="91">
        <f>SUM(C23:C27)</f>
        <v>215886.35000000003</v>
      </c>
      <c r="D28" s="91">
        <f>SUM(D23:D27)</f>
        <v>760205.05</v>
      </c>
      <c r="E28" s="91">
        <f>SUM(E23:E27)</f>
        <v>672406.06</v>
      </c>
      <c r="F28" s="92">
        <f>SUM(F23:F27)</f>
        <v>303685.34</v>
      </c>
    </row>
    <row r="29" spans="2:6" ht="27">
      <c r="B29" s="60" t="s">
        <v>15</v>
      </c>
      <c r="C29" s="61">
        <f>C28+C21</f>
        <v>254541.84000000003</v>
      </c>
      <c r="D29" s="62">
        <f>D21+D28</f>
        <v>944271.49</v>
      </c>
      <c r="E29" s="62">
        <f>E21+E28</f>
        <v>835471.03</v>
      </c>
      <c r="F29" s="63">
        <f>F21+F28</f>
        <v>363342.30000000005</v>
      </c>
    </row>
    <row r="30" spans="2:6" ht="16.5" thickBot="1">
      <c r="B30" s="73" t="s">
        <v>30</v>
      </c>
      <c r="C30" s="74"/>
      <c r="D30" s="74"/>
      <c r="E30" s="74"/>
      <c r="F30" s="75"/>
    </row>
    <row r="31" spans="2:6" ht="16.5" thickBot="1">
      <c r="B31" s="64"/>
      <c r="C31" s="65"/>
      <c r="D31" s="15"/>
      <c r="E31" s="16"/>
      <c r="F31" s="17"/>
    </row>
    <row r="33" spans="2:8" ht="15.75">
      <c r="B33" s="68" t="s">
        <v>49</v>
      </c>
      <c r="C33" s="68"/>
      <c r="D33" s="68"/>
      <c r="E33" s="68"/>
      <c r="F33" s="68"/>
      <c r="G33" s="68"/>
      <c r="H33" s="68"/>
    </row>
  </sheetData>
  <sheetProtection/>
  <mergeCells count="12">
    <mergeCell ref="B13:F13"/>
    <mergeCell ref="B33:H33"/>
    <mergeCell ref="B30:F30"/>
    <mergeCell ref="B10:F10"/>
    <mergeCell ref="B2:F2"/>
    <mergeCell ref="B3:F3"/>
    <mergeCell ref="B4:F4"/>
    <mergeCell ref="B5:F5"/>
    <mergeCell ref="B22:F22"/>
    <mergeCell ref="B11:F11"/>
    <mergeCell ref="B14:F14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5.875" style="0" customWidth="1"/>
    <col min="2" max="2" width="21.25390625" style="2" customWidth="1"/>
    <col min="3" max="3" width="10.00390625" style="0" customWidth="1"/>
    <col min="4" max="4" width="10.125" style="0" customWidth="1"/>
    <col min="5" max="5" width="13.00390625" style="0" customWidth="1"/>
    <col min="6" max="6" width="13.75390625" style="0" customWidth="1"/>
    <col min="7" max="7" width="10.875" style="0" customWidth="1"/>
    <col min="8" max="8" width="11.25390625" style="0" customWidth="1"/>
  </cols>
  <sheetData>
    <row r="1" spans="2:8" ht="15.75">
      <c r="B1" s="80" t="s">
        <v>25</v>
      </c>
      <c r="C1" s="80"/>
      <c r="D1" s="80"/>
      <c r="E1" s="80"/>
      <c r="F1" s="80"/>
      <c r="G1" s="80"/>
      <c r="H1" s="80"/>
    </row>
    <row r="2" spans="2:8" ht="15.75">
      <c r="B2" s="80" t="s">
        <v>24</v>
      </c>
      <c r="C2" s="80"/>
      <c r="D2" s="80"/>
      <c r="E2" s="80"/>
      <c r="F2" s="80"/>
      <c r="G2" s="80"/>
      <c r="H2" s="80"/>
    </row>
    <row r="3" spans="2:8" ht="15.75">
      <c r="B3" s="81" t="s">
        <v>0</v>
      </c>
      <c r="C3" s="81"/>
      <c r="D3" s="81"/>
      <c r="E3" s="81"/>
      <c r="F3" s="81"/>
      <c r="G3" s="81"/>
      <c r="H3" s="81"/>
    </row>
    <row r="4" spans="2:8" ht="15.75">
      <c r="B4" s="27"/>
      <c r="C4" s="29"/>
      <c r="D4" s="27"/>
      <c r="E4" s="85" t="s">
        <v>37</v>
      </c>
      <c r="F4" s="85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41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76" t="s">
        <v>43</v>
      </c>
      <c r="C6" s="78"/>
      <c r="D6" s="78"/>
      <c r="E6" s="78"/>
      <c r="F6" s="78"/>
      <c r="G6" s="78"/>
      <c r="H6" s="79"/>
    </row>
    <row r="7" spans="2:8" ht="15.75" customHeight="1">
      <c r="B7" s="82" t="s">
        <v>8</v>
      </c>
      <c r="C7" s="83"/>
      <c r="D7" s="83"/>
      <c r="E7" s="83"/>
      <c r="F7" s="83"/>
      <c r="G7" s="83"/>
      <c r="H7" s="84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15.75">
      <c r="B9" s="4" t="s">
        <v>44</v>
      </c>
      <c r="C9" s="39"/>
      <c r="D9" s="39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51">
      <c r="B10" s="4" t="s">
        <v>57</v>
      </c>
      <c r="C10" s="89">
        <v>1</v>
      </c>
      <c r="D10" s="5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42.75" customHeight="1">
      <c r="B11" s="4" t="s">
        <v>58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3.5" customHeight="1">
      <c r="B12" s="4" t="s">
        <v>33</v>
      </c>
      <c r="C12" s="39"/>
      <c r="D12" s="5"/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40.5" customHeight="1">
      <c r="B13" s="4" t="s">
        <v>45</v>
      </c>
      <c r="C13" s="39">
        <v>0.31</v>
      </c>
      <c r="D13" s="5">
        <f aca="true" t="shared" si="1" ref="D12:D18">C13</f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17.75" customHeight="1">
      <c r="B14" s="26" t="s">
        <v>48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40</v>
      </c>
      <c r="C15" s="13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6">
        <v>1.206</v>
      </c>
      <c r="D16" s="5">
        <f t="shared" si="1"/>
        <v>1.206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6">
        <v>0.86</v>
      </c>
      <c r="D17" s="5">
        <f t="shared" si="1"/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6">
        <v>0.25</v>
      </c>
      <c r="D18" s="5">
        <f t="shared" si="1"/>
        <v>0.25</v>
      </c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15.625999999999998</v>
      </c>
      <c r="D19" s="23">
        <f>SUM(D8:D18)</f>
        <v>15.625999999999998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86" t="s">
        <v>9</v>
      </c>
      <c r="C20" s="87"/>
      <c r="D20" s="87"/>
      <c r="E20" s="87"/>
      <c r="F20" s="87"/>
      <c r="G20" s="87"/>
      <c r="H20" s="88"/>
    </row>
    <row r="21" spans="2:8" ht="15.75">
      <c r="B21" s="45"/>
      <c r="C21" s="46"/>
      <c r="D21" s="46"/>
      <c r="E21" s="39"/>
      <c r="F21" s="39"/>
      <c r="G21" s="47"/>
      <c r="H21" s="47"/>
    </row>
    <row r="22" spans="2:8" ht="16.5" thickBot="1">
      <c r="B22" s="37" t="s">
        <v>27</v>
      </c>
      <c r="C22" s="38">
        <f>SUM(C21:C21)</f>
        <v>0</v>
      </c>
      <c r="D22" s="38">
        <f>SUM(D21:D21)</f>
        <v>0</v>
      </c>
      <c r="E22" s="43">
        <f>SUM(E21:E21)</f>
        <v>0</v>
      </c>
      <c r="F22" s="43">
        <f>SUM(F21:F21)</f>
        <v>0</v>
      </c>
      <c r="G22" s="44" t="s">
        <v>7</v>
      </c>
      <c r="H22" s="44" t="s">
        <v>7</v>
      </c>
    </row>
    <row r="23" spans="2:8" ht="16.5" thickBot="1">
      <c r="B23" s="24" t="s">
        <v>28</v>
      </c>
      <c r="C23" s="25">
        <f>C19+C22</f>
        <v>15.625999999999998</v>
      </c>
      <c r="D23" s="25">
        <f>D19+D22</f>
        <v>15.625999999999998</v>
      </c>
      <c r="E23" s="40">
        <f>E19+E22</f>
        <v>0</v>
      </c>
      <c r="F23" s="40">
        <f>F19+F22</f>
        <v>0</v>
      </c>
      <c r="G23" s="41" t="s">
        <v>7</v>
      </c>
      <c r="H23" s="42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68" t="s">
        <v>49</v>
      </c>
      <c r="C26" s="68"/>
      <c r="D26" s="68"/>
      <c r="E26" s="68"/>
      <c r="F26" s="68"/>
      <c r="G26" s="68"/>
      <c r="H26" s="68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2018-02-06T07:04:52Z</cp:lastPrinted>
  <dcterms:created xsi:type="dcterms:W3CDTF">2008-12-01T07:12:21Z</dcterms:created>
  <dcterms:modified xsi:type="dcterms:W3CDTF">2019-02-20T06:17:12Z</dcterms:modified>
  <cp:category/>
  <cp:version/>
  <cp:contentType/>
  <cp:contentStatus/>
</cp:coreProperties>
</file>