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<sst xmlns="http://schemas.openxmlformats.org/spreadsheetml/2006/main" count="89" uniqueCount="60">
  <si>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</si>
  <si>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</si>
  <si>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</si>
  <si>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</si>
  <si>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</si>
  <si>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</si>
  <si>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</si>
  <si>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</si>
  <si>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</si>
  <si>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</si>
  <si>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</si>
  <si>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</si>
  <si>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</si>
  <si>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</si>
  <si>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</si>
  <si>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</si>
  <si>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</si>
  <si>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</si>
  <si>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</si>
  <si>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</si>
  <si>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</si>
  <si>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</si>
  <si>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</si>
  <si>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</si>
  <si>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</si>
  <si>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</si>
  <si>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</si>
  <si>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</si>
  <si>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</si>
  <si>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</si>
  <si>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</si>
  <si>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</si>
  <si>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</si>
  <si>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</si>
  <si>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</si>
  <si>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</si>
  <si>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</si>
  <si>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</si>
  <si>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</si>
  <si>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</si>
  <si>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</si>
  <si>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</si>
  <si>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</si>
  <si>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</si>
  <si>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</si>
  <si>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</si>
  <si>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</si>
  <si>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6</t>
  </si>
  <si>
    <t>с.Кременки, ул. Новостройка, 6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</si>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</sst>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2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168" fontId="3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J16" sqref="J16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1" t="s">
        <v>19</v>
      </c>
      <c r="C2" s="81"/>
      <c r="D2" s="81"/>
      <c r="E2" s="81"/>
      <c r="F2" s="81"/>
      <c r="G2" s="13"/>
      <c r="H2" s="13"/>
      <c r="I2" s="13"/>
    </row>
    <row r="3" spans="2:9" ht="15.75">
      <c r="B3" s="81" t="s">
        <v>18</v>
      </c>
      <c r="C3" s="81"/>
      <c r="D3" s="81"/>
      <c r="E3" s="81"/>
      <c r="F3" s="81"/>
      <c r="G3" s="12"/>
      <c r="H3" s="12"/>
      <c r="I3" s="12"/>
    </row>
    <row r="4" spans="2:9" ht="15.75">
      <c r="B4" s="81" t="s">
        <v>20</v>
      </c>
      <c r="C4" s="81"/>
      <c r="D4" s="81"/>
      <c r="E4" s="81"/>
      <c r="F4" s="81"/>
      <c r="G4" s="12"/>
      <c r="H4" s="12"/>
      <c r="I4" s="12"/>
    </row>
    <row r="5" spans="2:9" ht="15.75">
      <c r="B5" s="81" t="s">
        <v>59</v>
      </c>
      <c r="C5" s="81"/>
      <c r="D5" s="81"/>
      <c r="E5" s="81"/>
      <c r="F5" s="81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3">
        <v>864.1</v>
      </c>
      <c r="E7" s="38" t="s">
        <v>38</v>
      </c>
    </row>
    <row r="8" spans="2:5" ht="15.75">
      <c r="B8" s="10" t="s">
        <v>39</v>
      </c>
      <c r="C8" s="10"/>
      <c r="D8" s="61">
        <v>46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2" t="s">
        <v>48</v>
      </c>
      <c r="C13" s="73"/>
      <c r="D13" s="73"/>
      <c r="E13" s="73"/>
      <c r="F13" s="74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5">
        <v>47623.05</v>
      </c>
      <c r="D15" s="76">
        <v>148453.07</v>
      </c>
      <c r="E15" s="70">
        <v>146995.49</v>
      </c>
      <c r="F15" s="70">
        <f>C15+D15-E15</f>
        <v>49080.630000000005</v>
      </c>
    </row>
    <row r="16" spans="2:6" ht="198.75" customHeight="1">
      <c r="B16" s="15" t="s">
        <v>45</v>
      </c>
      <c r="C16" s="75"/>
      <c r="D16" s="77"/>
      <c r="E16" s="71"/>
      <c r="F16" s="71"/>
    </row>
    <row r="17" spans="2:6" ht="18.75" customHeight="1" thickBot="1">
      <c r="B17" s="35" t="s">
        <v>46</v>
      </c>
      <c r="C17" s="90">
        <v>377.41</v>
      </c>
      <c r="D17" s="90">
        <v>198.72</v>
      </c>
      <c r="E17" s="90">
        <v>559.11</v>
      </c>
      <c r="F17" s="91">
        <f>C17+D17-E17</f>
        <v>17.019999999999982</v>
      </c>
    </row>
    <row r="18" spans="2:6" ht="16.5" thickBot="1">
      <c r="B18" s="89" t="s">
        <v>23</v>
      </c>
      <c r="C18" s="92">
        <f>C15+C17</f>
        <v>48000.46000000001</v>
      </c>
      <c r="D18" s="27">
        <f>D15+D17</f>
        <v>148651.79</v>
      </c>
      <c r="E18" s="27">
        <f>E15+E17</f>
        <v>147554.59999999998</v>
      </c>
      <c r="F18" s="93">
        <f>F15+F17</f>
        <v>49097.65</v>
      </c>
    </row>
    <row r="19" spans="2:6" ht="15.75">
      <c r="B19" s="78" t="s">
        <v>11</v>
      </c>
      <c r="C19" s="79"/>
      <c r="D19" s="79"/>
      <c r="E19" s="79"/>
      <c r="F19" s="80"/>
    </row>
    <row r="20" spans="2:6" ht="15.75">
      <c r="B20" s="11" t="s">
        <v>12</v>
      </c>
      <c r="C20" s="88">
        <v>112668.08</v>
      </c>
      <c r="D20" s="88">
        <v>374241.06</v>
      </c>
      <c r="E20" s="88">
        <v>368803.72</v>
      </c>
      <c r="F20" s="62">
        <f>C20+D20-E20</f>
        <v>118105.42000000004</v>
      </c>
    </row>
    <row r="21" spans="2:6" ht="15.75">
      <c r="B21" s="11" t="s">
        <v>34</v>
      </c>
      <c r="C21" s="88">
        <v>9138</v>
      </c>
      <c r="D21" s="63">
        <v>29344.3</v>
      </c>
      <c r="E21" s="64">
        <v>31431.7</v>
      </c>
      <c r="F21" s="62">
        <f>C21+D21-E21</f>
        <v>7050.600000000002</v>
      </c>
    </row>
    <row r="22" spans="2:6" ht="15.75">
      <c r="B22" s="11" t="s">
        <v>13</v>
      </c>
      <c r="C22" s="63"/>
      <c r="D22" s="63"/>
      <c r="E22" s="64"/>
      <c r="F22" s="62">
        <f>C22+D22-E22</f>
        <v>0</v>
      </c>
    </row>
    <row r="23" spans="2:6" ht="15.75">
      <c r="B23" s="11" t="s">
        <v>14</v>
      </c>
      <c r="C23" s="88">
        <v>12210.47</v>
      </c>
      <c r="D23" s="88">
        <v>40910.11</v>
      </c>
      <c r="E23" s="88">
        <v>43303.63</v>
      </c>
      <c r="F23" s="62">
        <f>C23+D23-E23</f>
        <v>9816.950000000004</v>
      </c>
    </row>
    <row r="24" spans="2:6" ht="16.5" thickBot="1">
      <c r="B24" s="22" t="s">
        <v>15</v>
      </c>
      <c r="C24" s="58"/>
      <c r="D24" s="58"/>
      <c r="E24" s="59"/>
      <c r="F24" s="60"/>
    </row>
    <row r="25" spans="2:6" ht="16.5" thickBot="1">
      <c r="B25" s="17" t="s">
        <v>24</v>
      </c>
      <c r="C25" s="27">
        <f>SUM(C20:C24)</f>
        <v>134016.55</v>
      </c>
      <c r="D25" s="27">
        <f>SUM(D20:D24)</f>
        <v>444495.47</v>
      </c>
      <c r="E25" s="27">
        <f>SUM(E20:E24)</f>
        <v>443539.05</v>
      </c>
      <c r="F25" s="27">
        <f>SUM(F20:F24)</f>
        <v>134972.97000000006</v>
      </c>
    </row>
    <row r="26" spans="2:6" ht="27">
      <c r="B26" s="28" t="s">
        <v>16</v>
      </c>
      <c r="C26" s="29">
        <f>C18+C25</f>
        <v>182017.01</v>
      </c>
      <c r="D26" s="29">
        <f>D18+D25</f>
        <v>593147.26</v>
      </c>
      <c r="E26" s="29">
        <f>E18+E25</f>
        <v>591093.6499999999</v>
      </c>
      <c r="F26" s="29">
        <f>F18+F25</f>
        <v>184070.62000000005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5" t="s">
        <v>54</v>
      </c>
      <c r="C30" s="65"/>
      <c r="D30" s="65"/>
      <c r="E30" s="65"/>
      <c r="F30" s="65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E15:E16"/>
    <mergeCell ref="F15:F16"/>
    <mergeCell ref="B13:F13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I16" sqref="I1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2" t="s">
        <v>27</v>
      </c>
      <c r="B1" s="82"/>
      <c r="C1" s="82"/>
      <c r="D1" s="82"/>
      <c r="E1" s="82"/>
      <c r="F1" s="82"/>
      <c r="G1" s="82"/>
    </row>
    <row r="2" spans="1:7" ht="15.75">
      <c r="A2" s="82" t="s">
        <v>26</v>
      </c>
      <c r="B2" s="82"/>
      <c r="C2" s="82"/>
      <c r="D2" s="82"/>
      <c r="E2" s="82"/>
      <c r="F2" s="82"/>
      <c r="G2" s="82"/>
    </row>
    <row r="3" spans="1:7" ht="15.75">
      <c r="A3" s="83" t="s">
        <v>0</v>
      </c>
      <c r="B3" s="83"/>
      <c r="C3" s="83"/>
      <c r="D3" s="83"/>
      <c r="E3" s="83"/>
      <c r="F3" s="83"/>
      <c r="G3" s="83"/>
    </row>
    <row r="4" spans="1:7" ht="15.75">
      <c r="A4" s="37"/>
      <c r="B4" s="39"/>
      <c r="C4" s="37"/>
      <c r="D4" s="84" t="s">
        <v>40</v>
      </c>
      <c r="E4" s="84"/>
      <c r="F4" s="40"/>
      <c r="G4" s="37"/>
    </row>
    <row r="5" spans="1:7" ht="110.25" customHeight="1">
      <c r="A5" s="41" t="s">
        <v>3</v>
      </c>
      <c r="B5" s="42" t="s">
        <v>4</v>
      </c>
      <c r="C5" s="41" t="s">
        <v>44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72" t="s">
        <v>47</v>
      </c>
      <c r="B6" s="73"/>
      <c r="C6" s="73"/>
      <c r="D6" s="73"/>
      <c r="E6" s="73"/>
      <c r="F6" s="73"/>
      <c r="G6" s="74"/>
    </row>
    <row r="7" spans="1:7" ht="15.75" customHeight="1">
      <c r="A7" s="78" t="s">
        <v>9</v>
      </c>
      <c r="B7" s="79"/>
      <c r="C7" s="79"/>
      <c r="D7" s="79"/>
      <c r="E7" s="79"/>
      <c r="F7" s="79"/>
      <c r="G7" s="80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0"/>
      <c r="C9" s="50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8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2" customHeight="1">
      <c r="A12" s="4" t="s">
        <v>36</v>
      </c>
      <c r="B12" s="50">
        <v>0.06</v>
      </c>
      <c r="C12" s="50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39" customHeight="1">
      <c r="A13" s="4" t="s">
        <v>50</v>
      </c>
      <c r="B13" s="50">
        <v>0.29</v>
      </c>
      <c r="C13" s="50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0" customHeight="1">
      <c r="A14" s="36" t="s">
        <v>53</v>
      </c>
      <c r="B14" s="50">
        <v>3.6</v>
      </c>
      <c r="C14" s="50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5">
        <v>6.16</v>
      </c>
      <c r="C15" s="5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6">
        <v>0.16</v>
      </c>
      <c r="C18" s="46">
        <v>0.16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14.33</v>
      </c>
      <c r="C19" s="30">
        <f>SUM(C8:C18)</f>
        <v>14.33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5" t="s">
        <v>10</v>
      </c>
      <c r="B20" s="86"/>
      <c r="C20" s="86"/>
      <c r="D20" s="86"/>
      <c r="E20" s="86"/>
      <c r="F20" s="86"/>
      <c r="G20" s="87"/>
    </row>
    <row r="21" spans="1:7" ht="15.75">
      <c r="A21" s="54"/>
      <c r="B21" s="55"/>
      <c r="C21" s="55"/>
      <c r="D21" s="5">
        <f>B21-C21</f>
        <v>0</v>
      </c>
      <c r="E21" s="57">
        <f>D21*'Часть 1'!$D$7*12/1000</f>
        <v>0</v>
      </c>
      <c r="F21" s="56"/>
      <c r="G21" s="56"/>
    </row>
    <row r="22" spans="1:7" ht="16.5" thickBot="1">
      <c r="A22" s="47" t="s">
        <v>29</v>
      </c>
      <c r="B22" s="48">
        <f>SUM(B21:B21)</f>
        <v>0</v>
      </c>
      <c r="C22" s="48">
        <f>SUM(C21:C21)</f>
        <v>0</v>
      </c>
      <c r="D22" s="48">
        <f>SUM(D21:D21)</f>
        <v>0</v>
      </c>
      <c r="E22" s="51">
        <f>SUM(E21:E21)</f>
        <v>0</v>
      </c>
      <c r="F22" s="49" t="s">
        <v>8</v>
      </c>
      <c r="G22" s="49" t="s">
        <v>8</v>
      </c>
    </row>
    <row r="23" spans="1:7" ht="16.5" thickBot="1">
      <c r="A23" s="31" t="s">
        <v>30</v>
      </c>
      <c r="B23" s="34">
        <f>B19+B22</f>
        <v>14.33</v>
      </c>
      <c r="C23" s="34">
        <f>C19+C22</f>
        <v>14.33</v>
      </c>
      <c r="D23" s="34">
        <f>D19+D22</f>
        <v>0</v>
      </c>
      <c r="E23" s="52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1" t="s">
        <v>54</v>
      </c>
      <c r="B26" s="81"/>
      <c r="C26" s="81"/>
      <c r="D26" s="81"/>
      <c r="E26" s="81"/>
      <c r="F26" s="81"/>
      <c r="G26" s="81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2015-02-20T05:54:33Z</cp:lastPrinted>
  <dcterms:created xsi:type="dcterms:W3CDTF">2008-12-01T07:12:21Z</dcterms:created>
  <dcterms:modified xsi:type="dcterms:W3CDTF">2015-02-20T05:55:23Z</dcterms:modified>
  <cp:category/>
  <cp:version/>
  <cp:contentType/>
  <cp:contentStatus/>
</cp:coreProperties>
</file>