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<sst xmlns="http://schemas.openxmlformats.org/spreadsheetml/2006/main" count="89" uniqueCount="60">
  <si>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</si>
  <si>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</si>
  <si>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</si>
  <si>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</si>
  <si>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</si>
  <si>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</si>
  <si>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</si>
  <si>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</si>
  <si>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</si>
  <si>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</si>
  <si>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</si>
  <si>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</si>
  <si>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</si>
  <si>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</si>
  <si>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</si>
  <si>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</si>
  <si>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</si>
  <si>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</si>
  <si>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</si>
  <si>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</si>
  <si>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</si>
  <si>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</si>
  <si>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</si>
  <si>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</si>
  <si>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</si>
  <si>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</si>
  <si>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</si>
  <si>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</si>
  <si>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</si>
  <si>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</si>
  <si>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</si>
  <si>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</si>
  <si>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</si>
  <si>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</si>
  <si>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</si>
  <si>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</si>
  <si>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</si>
  <si>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</si>
  <si>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</si>
  <si>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</si>
  <si>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</si>
  <si>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</si>
  <si>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</si>
  <si>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</si>
  <si>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</si>
  <si>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</si>
  <si>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</si>
  <si>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8</t>
  </si>
  <si>
    <t>с.Кременки, ул. Новостройка, 8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</si>
  <si>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</si>
  <si>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</si>
  <si>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</si>
  <si>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</si>
  <si>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</si>
  <si>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</si>
  <si>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   на 01.01.2016г.,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</si>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</sst>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72" fontId="1" fillId="0" borderId="25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6" sqref="I2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3"/>
      <c r="H2" s="13"/>
      <c r="I2" s="13"/>
    </row>
    <row r="3" spans="2:9" ht="15.75">
      <c r="B3" s="73" t="s">
        <v>18</v>
      </c>
      <c r="C3" s="73"/>
      <c r="D3" s="73"/>
      <c r="E3" s="73"/>
      <c r="F3" s="73"/>
      <c r="G3" s="12"/>
      <c r="H3" s="12"/>
      <c r="I3" s="12"/>
    </row>
    <row r="4" spans="2:9" ht="15.75">
      <c r="B4" s="73" t="s">
        <v>20</v>
      </c>
      <c r="C4" s="73"/>
      <c r="D4" s="73"/>
      <c r="E4" s="73"/>
      <c r="F4" s="73"/>
      <c r="G4" s="12"/>
      <c r="H4" s="12"/>
      <c r="I4" s="12"/>
    </row>
    <row r="5" spans="2:9" ht="15.75">
      <c r="B5" s="73" t="s">
        <v>59</v>
      </c>
      <c r="C5" s="73"/>
      <c r="D5" s="73"/>
      <c r="E5" s="73"/>
      <c r="F5" s="73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53">
        <v>851.1</v>
      </c>
      <c r="E7" s="40" t="s">
        <v>38</v>
      </c>
    </row>
    <row r="8" spans="2:5" ht="15.75">
      <c r="B8" s="10" t="s">
        <v>39</v>
      </c>
      <c r="C8" s="10"/>
      <c r="D8" s="56"/>
      <c r="E8" t="s">
        <v>38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9" t="s">
        <v>48</v>
      </c>
      <c r="C13" s="80"/>
      <c r="D13" s="80"/>
      <c r="E13" s="80"/>
      <c r="F13" s="81"/>
    </row>
    <row r="14" spans="2:6" ht="15.75" customHeight="1">
      <c r="B14" s="70" t="s">
        <v>33</v>
      </c>
      <c r="C14" s="71"/>
      <c r="D14" s="71"/>
      <c r="E14" s="71"/>
      <c r="F14" s="72"/>
    </row>
    <row r="15" spans="2:6" ht="15.75" customHeight="1">
      <c r="B15" s="14" t="s">
        <v>31</v>
      </c>
      <c r="C15" s="75">
        <v>5949.97</v>
      </c>
      <c r="D15" s="82">
        <v>161698.44</v>
      </c>
      <c r="E15" s="82">
        <v>166403.9</v>
      </c>
      <c r="F15" s="77">
        <v>1244.51</v>
      </c>
    </row>
    <row r="16" spans="2:6" ht="198.75" customHeight="1">
      <c r="B16" s="15" t="s">
        <v>45</v>
      </c>
      <c r="C16" s="76">
        <v>5949.97</v>
      </c>
      <c r="D16" s="83">
        <v>161698.44</v>
      </c>
      <c r="E16" s="83">
        <v>166403.9</v>
      </c>
      <c r="F16" s="78">
        <v>1244.51</v>
      </c>
    </row>
    <row r="17" spans="2:6" ht="18.75" customHeight="1" thickBot="1">
      <c r="B17" s="37" t="s">
        <v>46</v>
      </c>
      <c r="C17" s="58"/>
      <c r="D17" s="58"/>
      <c r="E17" s="58"/>
      <c r="F17" s="57">
        <f>C17+D17-E17</f>
        <v>0</v>
      </c>
    </row>
    <row r="18" spans="2:6" ht="16.5" thickBot="1">
      <c r="B18" s="19" t="s">
        <v>23</v>
      </c>
      <c r="C18" s="29">
        <f>C15+C17</f>
        <v>5949.97</v>
      </c>
      <c r="D18" s="29">
        <f>D15+D17</f>
        <v>161698.44</v>
      </c>
      <c r="E18" s="29">
        <f>E15+E17</f>
        <v>166403.9</v>
      </c>
      <c r="F18" s="29">
        <f>F15+F17</f>
        <v>1244.51</v>
      </c>
    </row>
    <row r="19" spans="2:6" ht="15.75">
      <c r="B19" s="67" t="s">
        <v>11</v>
      </c>
      <c r="C19" s="68"/>
      <c r="D19" s="68"/>
      <c r="E19" s="68"/>
      <c r="F19" s="69"/>
    </row>
    <row r="20" spans="2:6" ht="15.75">
      <c r="B20" s="11" t="s">
        <v>12</v>
      </c>
      <c r="C20" s="64">
        <v>3098.37</v>
      </c>
      <c r="D20" s="64">
        <v>349957.13</v>
      </c>
      <c r="E20" s="64">
        <v>351454.37</v>
      </c>
      <c r="F20" s="59">
        <v>1601.13</v>
      </c>
    </row>
    <row r="21" spans="2:6" ht="15.75">
      <c r="B21" s="11" t="s">
        <v>34</v>
      </c>
      <c r="C21" s="60">
        <v>1295.8</v>
      </c>
      <c r="D21" s="60">
        <v>43292.17</v>
      </c>
      <c r="E21" s="61">
        <v>43918.15</v>
      </c>
      <c r="F21" s="59">
        <v>669.82</v>
      </c>
    </row>
    <row r="22" spans="2:6" ht="15.75">
      <c r="B22" s="11" t="s">
        <v>13</v>
      </c>
      <c r="C22" s="60"/>
      <c r="D22" s="60"/>
      <c r="E22" s="61"/>
      <c r="F22" s="59"/>
    </row>
    <row r="23" spans="2:6" ht="15.75">
      <c r="B23" s="11" t="s">
        <v>14</v>
      </c>
      <c r="C23" s="64">
        <v>1578.03</v>
      </c>
      <c r="D23" s="64">
        <v>57653.09</v>
      </c>
      <c r="E23" s="64">
        <v>58281.07</v>
      </c>
      <c r="F23" s="59">
        <v>950.05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90">
        <f>SUM(C20:C24)</f>
        <v>5972.2</v>
      </c>
      <c r="D25" s="91">
        <f>D20+D21+D23</f>
        <v>450902.39</v>
      </c>
      <c r="E25" s="90">
        <f>SUM(E20:E24)</f>
        <v>453653.59</v>
      </c>
      <c r="F25" s="29">
        <f>SUM(F20:F24)</f>
        <v>3221</v>
      </c>
    </row>
    <row r="26" spans="2:6" ht="27">
      <c r="B26" s="30" t="s">
        <v>16</v>
      </c>
      <c r="C26" s="31">
        <f>C18+C25</f>
        <v>11922.17</v>
      </c>
      <c r="D26" s="31">
        <f>D18+D25</f>
        <v>612600.8300000001</v>
      </c>
      <c r="E26" s="31">
        <f>E18+E25</f>
        <v>620057.49</v>
      </c>
      <c r="F26" s="31">
        <f>F18+F25</f>
        <v>4465.51</v>
      </c>
    </row>
    <row r="27" spans="2:6" ht="16.5" thickBot="1">
      <c r="B27" s="70" t="s">
        <v>32</v>
      </c>
      <c r="C27" s="71"/>
      <c r="D27" s="71"/>
      <c r="E27" s="71"/>
      <c r="F27" s="72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4" t="s">
        <v>54</v>
      </c>
      <c r="C30" s="74"/>
      <c r="D30" s="74"/>
      <c r="E30" s="74"/>
      <c r="F30" s="74"/>
      <c r="G30" s="13"/>
      <c r="H30" s="13"/>
    </row>
  </sheetData>
  <sheetProtection/>
  <mergeCells count="15">
    <mergeCell ref="B30:F30"/>
    <mergeCell ref="B11:F11"/>
    <mergeCell ref="B14:F14"/>
    <mergeCell ref="C15:C16"/>
    <mergeCell ref="F15:F16"/>
    <mergeCell ref="B13:F13"/>
    <mergeCell ref="D15:D16"/>
    <mergeCell ref="E15:E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E36" sqref="E3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27</v>
      </c>
      <c r="B1" s="84"/>
      <c r="C1" s="84"/>
      <c r="D1" s="84"/>
      <c r="E1" s="84"/>
      <c r="F1" s="84"/>
      <c r="G1" s="84"/>
    </row>
    <row r="2" spans="1:7" ht="15.75">
      <c r="A2" s="84" t="s">
        <v>26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39"/>
      <c r="B4" s="41"/>
      <c r="C4" s="39"/>
      <c r="D4" s="86" t="s">
        <v>40</v>
      </c>
      <c r="E4" s="86"/>
      <c r="F4" s="42"/>
      <c r="G4" s="39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9" t="s">
        <v>47</v>
      </c>
      <c r="B6" s="80"/>
      <c r="C6" s="80"/>
      <c r="D6" s="80"/>
      <c r="E6" s="80"/>
      <c r="F6" s="80"/>
      <c r="G6" s="81"/>
    </row>
    <row r="7" spans="1:7" ht="15.75" customHeight="1">
      <c r="A7" s="67" t="s">
        <v>9</v>
      </c>
      <c r="B7" s="68"/>
      <c r="C7" s="68"/>
      <c r="D7" s="68"/>
      <c r="E7" s="68"/>
      <c r="F7" s="68"/>
      <c r="G7" s="69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4.2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52">
        <v>0.72</v>
      </c>
      <c r="C12" s="52">
        <v>0.72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" customHeight="1">
      <c r="A13" s="4" t="s">
        <v>50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9.25" customHeight="1">
      <c r="A14" s="38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48">
        <v>0.98</v>
      </c>
      <c r="C16" s="48">
        <v>0.98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65">
        <v>1</v>
      </c>
      <c r="C17" s="65">
        <v>1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>
        <v>0.22</v>
      </c>
      <c r="C18" s="48">
        <v>0.22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15.81</v>
      </c>
      <c r="C19" s="32">
        <f>SUM(C8:C18)</f>
        <v>15.81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7" t="s">
        <v>10</v>
      </c>
      <c r="B20" s="88"/>
      <c r="C20" s="88"/>
      <c r="D20" s="88"/>
      <c r="E20" s="88"/>
      <c r="F20" s="88"/>
      <c r="G20" s="89"/>
    </row>
    <row r="21" spans="1:7" ht="15.75">
      <c r="A21" s="54"/>
      <c r="B21" s="55"/>
      <c r="C21" s="55"/>
      <c r="D21" s="55"/>
      <c r="E21" s="62"/>
      <c r="F21" s="63"/>
      <c r="G21" s="55"/>
    </row>
    <row r="22" spans="1:7" ht="16.5" thickBot="1">
      <c r="A22" s="49" t="s">
        <v>29</v>
      </c>
      <c r="B22" s="50">
        <f>B21</f>
        <v>0</v>
      </c>
      <c r="C22" s="50">
        <f>C21</f>
        <v>0</v>
      </c>
      <c r="D22" s="50">
        <f>D21</f>
        <v>0</v>
      </c>
      <c r="E22" s="50">
        <f>E21</f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f>B19+B22</f>
        <v>15.81</v>
      </c>
      <c r="C23" s="36">
        <f>C19+C22</f>
        <v>15.81</v>
      </c>
      <c r="D23" s="36">
        <f>D19+D22</f>
        <v>0</v>
      </c>
      <c r="E23" s="36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3" t="s">
        <v>54</v>
      </c>
      <c r="B26" s="73"/>
      <c r="C26" s="73"/>
      <c r="D26" s="73"/>
      <c r="E26" s="73"/>
      <c r="F26" s="73"/>
      <c r="G26" s="73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2015-02-20T07:15:21Z</cp:lastPrinted>
  <dcterms:created xsi:type="dcterms:W3CDTF">2008-12-01T07:12:21Z</dcterms:created>
  <dcterms:modified xsi:type="dcterms:W3CDTF">2017-03-02T11:05:39Z</dcterms:modified>
  <cp:category/>
  <cp:version/>
  <cp:contentType/>
  <cp:contentStatus/>
</cp:coreProperties>
</file>