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<sst xmlns="http://schemas.openxmlformats.org/spreadsheetml/2006/main" count="89" uniqueCount="60">
  <si>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</si>
  <si>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</si>
  <si>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</si>
  <si>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</si>
  <si>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</si>
  <si>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</si>
  <si>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</si>
  <si>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</si>
  <si>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</si>
  <si>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</si>
  <si>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</si>
  <si>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</si>
  <si>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</si>
  <si>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</si>
  <si>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</si>
  <si>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</si>
  <si>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</si>
  <si>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</si>
  <si>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</si>
  <si>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</si>
  <si>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</si>
  <si>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</si>
  <si>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</si>
  <si>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</si>
  <si>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</si>
  <si>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</si>
  <si>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</si>
  <si>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</si>
  <si>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</si>
  <si>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</si>
  <si>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</si>
  <si>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</si>
  <si>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</si>
  <si>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</si>
  <si>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</si>
  <si>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</si>
  <si>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</si>
  <si>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</si>
  <si>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</si>
  <si>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</si>
  <si>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</si>
  <si>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</si>
  <si>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</si>
  <si>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31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</si>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</sst>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72" fontId="1" fillId="0" borderId="26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172" fontId="1" fillId="0" borderId="26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 shrinkToFit="1"/>
    </xf>
    <xf numFmtId="171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8.62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59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88">
        <v>841.4</v>
      </c>
      <c r="E7" s="38" t="s">
        <v>38</v>
      </c>
    </row>
    <row r="8" spans="2:5" ht="15.75">
      <c r="B8" s="10" t="s">
        <v>39</v>
      </c>
      <c r="C8" s="10"/>
      <c r="D8" s="55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10846.54</v>
      </c>
      <c r="D15" s="78">
        <v>146601.87</v>
      </c>
      <c r="E15" s="73">
        <v>152348.99</v>
      </c>
      <c r="F15" s="73">
        <f>C15+D15-E15</f>
        <v>5099.420000000013</v>
      </c>
    </row>
    <row r="16" spans="2:6" ht="198.75" customHeight="1">
      <c r="B16" s="15" t="s">
        <v>47</v>
      </c>
      <c r="C16" s="72">
        <v>10846.54</v>
      </c>
      <c r="D16" s="78">
        <v>146601.87</v>
      </c>
      <c r="E16" s="74">
        <v>152348.99</v>
      </c>
      <c r="F16" s="74"/>
    </row>
    <row r="17" spans="2:10" ht="18.75" customHeight="1" thickBot="1">
      <c r="B17" s="36" t="s">
        <v>48</v>
      </c>
      <c r="C17" s="56"/>
      <c r="D17" s="60"/>
      <c r="E17" s="60"/>
      <c r="F17" s="35"/>
      <c r="J17" s="93"/>
    </row>
    <row r="18" spans="2:6" ht="16.5" thickBot="1">
      <c r="B18" s="17" t="s">
        <v>23</v>
      </c>
      <c r="C18" s="27">
        <f>C15+C17</f>
        <v>10846.54</v>
      </c>
      <c r="D18" s="27">
        <f>D15+D17</f>
        <v>146601.87</v>
      </c>
      <c r="E18" s="27">
        <f>E15+E17</f>
        <v>152348.99</v>
      </c>
      <c r="F18" s="27">
        <f>F15+F17</f>
        <v>5099.420000000013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89">
        <v>-2093.4</v>
      </c>
      <c r="D20" s="89">
        <v>119733.76</v>
      </c>
      <c r="E20" s="89">
        <v>114947.94</v>
      </c>
      <c r="F20" s="90">
        <f>C20+D20-E20</f>
        <v>2692.4199999999983</v>
      </c>
    </row>
    <row r="21" spans="2:6" ht="15.75">
      <c r="B21" s="11" t="s">
        <v>34</v>
      </c>
      <c r="C21" s="91">
        <v>2037.6699999999998</v>
      </c>
      <c r="D21" s="92">
        <v>42269.86</v>
      </c>
      <c r="E21" s="57">
        <v>42526.97</v>
      </c>
      <c r="F21" s="57">
        <f>C21+D21-E21</f>
        <v>1780.5599999999977</v>
      </c>
    </row>
    <row r="22" spans="2:6" ht="15.75">
      <c r="B22" s="11" t="s">
        <v>13</v>
      </c>
      <c r="C22" s="58"/>
      <c r="D22" s="58"/>
      <c r="E22" s="57"/>
      <c r="F22" s="57"/>
    </row>
    <row r="23" spans="2:6" ht="15.75">
      <c r="B23" s="11" t="s">
        <v>14</v>
      </c>
      <c r="C23" s="89">
        <v>3761.9</v>
      </c>
      <c r="D23" s="89">
        <v>78154.5</v>
      </c>
      <c r="E23" s="89">
        <v>78603.29</v>
      </c>
      <c r="F23" s="57">
        <f>C23+D23-E23</f>
        <v>3313.1100000000006</v>
      </c>
    </row>
    <row r="24" spans="2:6" ht="16.5" thickBot="1">
      <c r="B24" s="22" t="s">
        <v>15</v>
      </c>
      <c r="C24" s="61">
        <v>5054.49</v>
      </c>
      <c r="D24" s="61">
        <v>63775.04</v>
      </c>
      <c r="E24" s="62">
        <v>66225.42</v>
      </c>
      <c r="F24" s="62">
        <f>C24+D24-E24</f>
        <v>2604.1100000000006</v>
      </c>
    </row>
    <row r="25" spans="2:6" ht="16.5" thickBot="1">
      <c r="B25" s="63" t="s">
        <v>24</v>
      </c>
      <c r="C25" s="64">
        <f>SUM(C20:C24)</f>
        <v>8760.66</v>
      </c>
      <c r="D25" s="50">
        <f>D20+D21+D23</f>
        <v>240158.12</v>
      </c>
      <c r="E25" s="27">
        <f>SUM(E20:E24)</f>
        <v>302303.62</v>
      </c>
      <c r="F25" s="65">
        <f>SUM(F20:F24)</f>
        <v>10390.199999999997</v>
      </c>
    </row>
    <row r="26" spans="2:6" ht="27">
      <c r="B26" s="28" t="s">
        <v>16</v>
      </c>
      <c r="C26" s="29">
        <v>0</v>
      </c>
      <c r="D26" s="51">
        <f>D18+D25</f>
        <v>386759.99</v>
      </c>
      <c r="E26" s="29">
        <f>E18+E25</f>
        <v>454652.61</v>
      </c>
      <c r="F26" s="51">
        <f>F18+F25</f>
        <v>15489.62000000001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6" t="s">
        <v>53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L12" sqref="L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7"/>
      <c r="B4" s="39"/>
      <c r="C4" s="37"/>
      <c r="D4" s="84" t="s">
        <v>40</v>
      </c>
      <c r="E4" s="84"/>
      <c r="F4" s="40"/>
      <c r="G4" s="37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5" t="s">
        <v>44</v>
      </c>
      <c r="B6" s="76"/>
      <c r="C6" s="76"/>
      <c r="D6" s="76"/>
      <c r="E6" s="76"/>
      <c r="F6" s="76"/>
      <c r="G6" s="77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5.75" customHeight="1">
      <c r="A12" s="4" t="s">
        <v>36</v>
      </c>
      <c r="B12" s="53">
        <v>0.07</v>
      </c>
      <c r="C12" s="53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3">
        <v>0.29</v>
      </c>
      <c r="C13" s="53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59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46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6">
        <v>1</v>
      </c>
      <c r="C16" s="46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6"/>
      <c r="C18" s="46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47" t="s">
        <v>29</v>
      </c>
      <c r="B21" s="48">
        <v>0</v>
      </c>
      <c r="C21" s="48">
        <v>0</v>
      </c>
      <c r="D21" s="48">
        <v>0</v>
      </c>
      <c r="E21" s="52">
        <v>0</v>
      </c>
      <c r="F21" s="49" t="s">
        <v>8</v>
      </c>
      <c r="G21" s="49" t="s">
        <v>8</v>
      </c>
    </row>
    <row r="22" spans="1:7" ht="16.5" thickBot="1">
      <c r="A22" s="31" t="s">
        <v>30</v>
      </c>
      <c r="B22" s="34">
        <f>B19+B21</f>
        <v>14.53</v>
      </c>
      <c r="C22" s="34">
        <f>C19+C21</f>
        <v>14.53</v>
      </c>
      <c r="D22" s="34">
        <f>D19+D21</f>
        <v>0</v>
      </c>
      <c r="E22" s="54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6" t="s">
        <v>53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2015-02-12T05:59:57Z</cp:lastPrinted>
  <dcterms:created xsi:type="dcterms:W3CDTF">2008-12-01T07:12:21Z</dcterms:created>
  <dcterms:modified xsi:type="dcterms:W3CDTF">2016-02-17T11:08:30Z</dcterms:modified>
  <cp:category/>
  <cp:version/>
  <cp:contentType/>
  <cp:contentStatus/>
</cp:coreProperties>
</file>