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<sst xmlns="http://schemas.openxmlformats.org/spreadsheetml/2006/main" count="92" uniqueCount="63">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</sst>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4">
      <selection activeCell="I10" sqref="I1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2" t="s">
        <v>19</v>
      </c>
      <c r="C2" s="82"/>
      <c r="D2" s="82"/>
      <c r="E2" s="82"/>
      <c r="F2" s="82"/>
      <c r="G2" s="11"/>
      <c r="H2" s="11"/>
      <c r="I2" s="11"/>
    </row>
    <row r="3" spans="2:9" ht="15.75">
      <c r="B3" s="82" t="s">
        <v>18</v>
      </c>
      <c r="C3" s="82"/>
      <c r="D3" s="82"/>
      <c r="E3" s="82"/>
      <c r="F3" s="82"/>
      <c r="G3" s="10"/>
      <c r="H3" s="10"/>
      <c r="I3" s="10"/>
    </row>
    <row r="4" spans="2:9" ht="15.75">
      <c r="B4" s="82" t="s">
        <v>20</v>
      </c>
      <c r="C4" s="82"/>
      <c r="D4" s="82"/>
      <c r="E4" s="82"/>
      <c r="F4" s="82"/>
      <c r="G4" s="10"/>
      <c r="H4" s="10"/>
      <c r="I4" s="10"/>
    </row>
    <row r="5" spans="2:9" ht="15.75">
      <c r="B5" s="82" t="s">
        <v>53</v>
      </c>
      <c r="C5" s="82"/>
      <c r="D5" s="82"/>
      <c r="E5" s="82"/>
      <c r="F5" s="8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2">
        <v>956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6" t="s">
        <v>21</v>
      </c>
      <c r="C10" s="86"/>
      <c r="D10" s="86"/>
      <c r="E10" s="86"/>
      <c r="F10" s="86"/>
    </row>
    <row r="11" spans="2:6" ht="15.75">
      <c r="B11" s="86" t="s">
        <v>22</v>
      </c>
      <c r="C11" s="86"/>
      <c r="D11" s="86"/>
      <c r="E11" s="86"/>
      <c r="F11" s="86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91" t="s">
        <v>62</v>
      </c>
      <c r="C13" s="92"/>
      <c r="D13" s="93"/>
      <c r="E13" s="93"/>
      <c r="F13" s="94"/>
    </row>
    <row r="14" spans="2:6" ht="15.75" customHeight="1">
      <c r="B14" s="83" t="s">
        <v>32</v>
      </c>
      <c r="C14" s="84"/>
      <c r="D14" s="84"/>
      <c r="E14" s="84"/>
      <c r="F14" s="85"/>
    </row>
    <row r="15" spans="2:6" ht="15.75" customHeight="1">
      <c r="B15" s="53" t="s">
        <v>30</v>
      </c>
      <c r="C15" s="87">
        <v>9262.66</v>
      </c>
      <c r="D15" s="87">
        <v>166573.44</v>
      </c>
      <c r="E15" s="88">
        <v>168621.16</v>
      </c>
      <c r="F15" s="90">
        <f>C15+D15-E15</f>
        <v>7214.940000000002</v>
      </c>
    </row>
    <row r="16" spans="2:6" ht="172.5" customHeight="1">
      <c r="B16" s="12" t="s">
        <v>57</v>
      </c>
      <c r="C16" s="87"/>
      <c r="D16" s="87"/>
      <c r="E16" s="89"/>
      <c r="F16" s="89"/>
    </row>
    <row r="17" spans="2:6" ht="21" customHeight="1">
      <c r="B17" s="4" t="s">
        <v>58</v>
      </c>
      <c r="C17" s="54"/>
      <c r="D17" s="54">
        <v>3135.68</v>
      </c>
      <c r="E17" s="55">
        <v>3127.55</v>
      </c>
      <c r="F17" s="56">
        <f>C17+D17-E17</f>
        <v>8.129999999999654</v>
      </c>
    </row>
    <row r="18" spans="2:6" ht="17.25" customHeight="1">
      <c r="B18" s="4" t="s">
        <v>59</v>
      </c>
      <c r="C18" s="54"/>
      <c r="D18" s="54"/>
      <c r="E18" s="55"/>
      <c r="F18" s="57">
        <f>C18+D18-E18</f>
        <v>0</v>
      </c>
    </row>
    <row r="19" spans="2:6" ht="18" customHeight="1">
      <c r="B19" s="4" t="s">
        <v>60</v>
      </c>
      <c r="C19" s="54"/>
      <c r="D19" s="54">
        <v>9292.4</v>
      </c>
      <c r="E19" s="55">
        <v>9257.25</v>
      </c>
      <c r="F19" s="57">
        <f>C19+D19-E19</f>
        <v>35.149999999999636</v>
      </c>
    </row>
    <row r="20" spans="2:6" ht="18.75" customHeight="1">
      <c r="B20" s="58" t="s">
        <v>45</v>
      </c>
      <c r="C20" s="59"/>
      <c r="D20" s="59"/>
      <c r="E20" s="60"/>
      <c r="F20" s="61">
        <f>C20+D20-E20</f>
        <v>0</v>
      </c>
    </row>
    <row r="21" spans="2:6" ht="16.5" thickBot="1">
      <c r="B21" s="62" t="s">
        <v>23</v>
      </c>
      <c r="C21" s="63">
        <f>SUM(C15:C20)</f>
        <v>9262.66</v>
      </c>
      <c r="D21" s="63">
        <f>SUM(D15:D20)</f>
        <v>179001.52</v>
      </c>
      <c r="E21" s="63">
        <f>SUM(E15:E20)</f>
        <v>181005.96</v>
      </c>
      <c r="F21" s="63">
        <f>SUM(F15:F20)</f>
        <v>7258.220000000001</v>
      </c>
    </row>
    <row r="22" spans="2:6" ht="15.75">
      <c r="B22" s="95" t="s">
        <v>11</v>
      </c>
      <c r="C22" s="96"/>
      <c r="D22" s="96"/>
      <c r="E22" s="96"/>
      <c r="F22" s="97"/>
    </row>
    <row r="23" spans="2:9" ht="15.75">
      <c r="B23" s="4" t="s">
        <v>12</v>
      </c>
      <c r="C23" s="59"/>
      <c r="D23" s="64"/>
      <c r="E23" s="59"/>
      <c r="F23" s="65">
        <f>C23+D23-E23</f>
        <v>0</v>
      </c>
      <c r="I23" t="s">
        <v>61</v>
      </c>
    </row>
    <row r="24" spans="2:6" ht="15.75">
      <c r="B24" s="4" t="s">
        <v>33</v>
      </c>
      <c r="C24" s="66">
        <v>-671.41</v>
      </c>
      <c r="D24" s="66">
        <v>54262.9</v>
      </c>
      <c r="E24" s="66">
        <v>54690.29</v>
      </c>
      <c r="F24" s="65">
        <f>C24+D24-E24</f>
        <v>-1098.800000000003</v>
      </c>
    </row>
    <row r="25" spans="2:6" ht="15.75">
      <c r="B25" s="4" t="s">
        <v>13</v>
      </c>
      <c r="C25" s="67"/>
      <c r="D25" s="68"/>
      <c r="E25" s="67"/>
      <c r="F25" s="56">
        <f>C25+D25-E25</f>
        <v>0</v>
      </c>
    </row>
    <row r="26" spans="2:6" ht="15.75">
      <c r="B26" s="4" t="s">
        <v>14</v>
      </c>
      <c r="C26" s="66">
        <v>1561.12</v>
      </c>
      <c r="D26" s="66">
        <v>86616.27</v>
      </c>
      <c r="E26" s="66">
        <v>88224.52</v>
      </c>
      <c r="F26" s="56">
        <f>C26+D26-E26</f>
        <v>-47.13000000000466</v>
      </c>
    </row>
    <row r="27" spans="2:6" ht="16.5" thickBot="1">
      <c r="B27" s="17" t="s">
        <v>15</v>
      </c>
      <c r="C27" s="69">
        <v>4456.43</v>
      </c>
      <c r="D27" s="69">
        <v>95202.42</v>
      </c>
      <c r="E27" s="69">
        <v>95781.12</v>
      </c>
      <c r="F27" s="56">
        <f>C27+D27-E27</f>
        <v>3877.7300000000105</v>
      </c>
    </row>
    <row r="28" spans="2:6" ht="16.5" thickBot="1">
      <c r="B28" s="70" t="s">
        <v>24</v>
      </c>
      <c r="C28" s="71">
        <f>C24+C26+C27</f>
        <v>5346.14</v>
      </c>
      <c r="D28" s="72">
        <f>SUM(D23:D27)</f>
        <v>236081.59000000003</v>
      </c>
      <c r="E28" s="72">
        <f>SUM(E23:E27)</f>
        <v>238695.93</v>
      </c>
      <c r="F28" s="73">
        <f>SUM(F23:F27)</f>
        <v>2731.800000000003</v>
      </c>
    </row>
    <row r="29" spans="2:6" ht="27">
      <c r="B29" s="74" t="s">
        <v>16</v>
      </c>
      <c r="C29" s="75">
        <f>C28+C21</f>
        <v>14608.8</v>
      </c>
      <c r="D29" s="76">
        <f>D21+D28</f>
        <v>415083.11</v>
      </c>
      <c r="E29" s="75">
        <f>E21+E28</f>
        <v>419701.89</v>
      </c>
      <c r="F29" s="77">
        <f>F21+F28</f>
        <v>9990.020000000004</v>
      </c>
    </row>
    <row r="30" spans="2:6" ht="16.5" thickBot="1">
      <c r="B30" s="83" t="s">
        <v>31</v>
      </c>
      <c r="C30" s="84"/>
      <c r="D30" s="84"/>
      <c r="E30" s="84"/>
      <c r="F30" s="85"/>
    </row>
    <row r="31" spans="2:6" ht="16.5" thickBot="1">
      <c r="B31" s="78"/>
      <c r="C31" s="79"/>
      <c r="D31" s="15"/>
      <c r="E31" s="80"/>
      <c r="F31" s="81">
        <f>C31+D31-E31</f>
        <v>0</v>
      </c>
    </row>
    <row r="33" spans="2:8" ht="15.75">
      <c r="B33" s="82" t="s">
        <v>50</v>
      </c>
      <c r="C33" s="82"/>
      <c r="D33" s="82"/>
      <c r="E33" s="82"/>
      <c r="F33" s="82"/>
      <c r="G33" s="82"/>
      <c r="H33" s="82"/>
    </row>
  </sheetData>
  <sheetProtection/>
  <mergeCells count="15">
    <mergeCell ref="B10:F10"/>
    <mergeCell ref="B2:F2"/>
    <mergeCell ref="B3:F3"/>
    <mergeCell ref="B4:F4"/>
    <mergeCell ref="B5:F5"/>
    <mergeCell ref="D15:D16"/>
    <mergeCell ref="B33:H33"/>
    <mergeCell ref="B30:F30"/>
    <mergeCell ref="B11:F11"/>
    <mergeCell ref="B14:F14"/>
    <mergeCell ref="C15:C16"/>
    <mergeCell ref="E15:E16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8" t="s">
        <v>26</v>
      </c>
      <c r="B1" s="98"/>
      <c r="C1" s="98"/>
      <c r="D1" s="98"/>
      <c r="E1" s="98"/>
      <c r="F1" s="98"/>
      <c r="G1" s="98"/>
    </row>
    <row r="2" spans="1:7" ht="15.75">
      <c r="A2" s="98" t="s">
        <v>25</v>
      </c>
      <c r="B2" s="98"/>
      <c r="C2" s="98"/>
      <c r="D2" s="98"/>
      <c r="E2" s="98"/>
      <c r="F2" s="98"/>
      <c r="G2" s="98"/>
    </row>
    <row r="3" spans="1:7" ht="15.75">
      <c r="A3" s="99" t="s">
        <v>0</v>
      </c>
      <c r="B3" s="99"/>
      <c r="C3" s="99"/>
      <c r="D3" s="99"/>
      <c r="E3" s="99"/>
      <c r="F3" s="99"/>
      <c r="G3" s="99"/>
    </row>
    <row r="4" spans="1:7" ht="15.75">
      <c r="A4" s="26"/>
      <c r="B4" s="28"/>
      <c r="C4" s="26"/>
      <c r="D4" s="103" t="s">
        <v>39</v>
      </c>
      <c r="E4" s="103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91" t="s">
        <v>42</v>
      </c>
      <c r="B6" s="93"/>
      <c r="C6" s="93"/>
      <c r="D6" s="93"/>
      <c r="E6" s="93"/>
      <c r="F6" s="93"/>
      <c r="G6" s="94"/>
    </row>
    <row r="7" spans="1:7" ht="15.75" customHeight="1">
      <c r="A7" s="100" t="s">
        <v>9</v>
      </c>
      <c r="B7" s="101"/>
      <c r="C7" s="101"/>
      <c r="D7" s="101"/>
      <c r="E7" s="101"/>
      <c r="F7" s="101"/>
      <c r="G7" s="102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8"/>
      <c r="C9" s="38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46">
        <v>0.96</v>
      </c>
      <c r="C10" s="46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46">
        <v>0.44</v>
      </c>
      <c r="C11" s="46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1.25" customHeight="1">
      <c r="A12" s="4" t="s">
        <v>35</v>
      </c>
      <c r="B12" s="47">
        <v>0.08</v>
      </c>
      <c r="C12" s="47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39.75" customHeight="1">
      <c r="A13" s="4" t="s">
        <v>47</v>
      </c>
      <c r="B13" s="47"/>
      <c r="C13" s="47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4.5" customHeight="1">
      <c r="A14" s="49" t="s">
        <v>51</v>
      </c>
      <c r="B14" s="46">
        <v>4.41</v>
      </c>
      <c r="C14" s="46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45">
        <v>6.59</v>
      </c>
      <c r="C15" s="45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50">
        <v>1.17</v>
      </c>
      <c r="C16" s="50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51">
        <v>0.87</v>
      </c>
      <c r="C17" s="51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50"/>
      <c r="C18" s="50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104" t="s">
        <v>10</v>
      </c>
      <c r="B20" s="105"/>
      <c r="C20" s="105"/>
      <c r="D20" s="105"/>
      <c r="E20" s="105"/>
      <c r="F20" s="105"/>
      <c r="G20" s="106"/>
    </row>
    <row r="21" spans="1:7" ht="15.75">
      <c r="A21" s="48"/>
      <c r="B21" s="41"/>
      <c r="C21" s="41"/>
      <c r="D21" s="43"/>
      <c r="E21" s="44"/>
      <c r="F21" s="42"/>
      <c r="G21" s="42"/>
    </row>
    <row r="22" spans="1:7" ht="16.5" thickBot="1">
      <c r="A22" s="35" t="s">
        <v>28</v>
      </c>
      <c r="B22" s="36">
        <f>SUM(B21:B21)</f>
        <v>0</v>
      </c>
      <c r="C22" s="36">
        <f>SUM(C21:C21)</f>
        <v>0</v>
      </c>
      <c r="D22" s="36">
        <f>D21</f>
        <v>0</v>
      </c>
      <c r="E22" s="39">
        <f>E21</f>
        <v>0</v>
      </c>
      <c r="F22" s="37" t="s">
        <v>8</v>
      </c>
      <c r="G22" s="37" t="s">
        <v>8</v>
      </c>
    </row>
    <row r="23" spans="1:7" ht="16.5" thickBot="1">
      <c r="A23" s="22" t="s">
        <v>29</v>
      </c>
      <c r="B23" s="25">
        <f>B19+B22</f>
        <v>14.52</v>
      </c>
      <c r="C23" s="25">
        <f>C19+C22</f>
        <v>14.52</v>
      </c>
      <c r="D23" s="25">
        <f>D19+D22</f>
        <v>0</v>
      </c>
      <c r="E23" s="40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2" t="s">
        <v>50</v>
      </c>
      <c r="B26" s="82"/>
      <c r="C26" s="82"/>
      <c r="D26" s="82"/>
      <c r="E26" s="82"/>
      <c r="F26" s="82"/>
      <c r="G26" s="8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2015-02-13T04:48:24Z</cp:lastPrinted>
  <dcterms:created xsi:type="dcterms:W3CDTF">2008-12-01T07:12:21Z</dcterms:created>
  <dcterms:modified xsi:type="dcterms:W3CDTF">2018-01-25T12:08:50Z</dcterms:modified>
  <cp:category/>
  <cp:version/>
  <cp:contentType/>
  <cp:contentStatus/>
</cp:coreProperties>
</file>