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<sst xmlns="http://schemas.openxmlformats.org/spreadsheetml/2006/main" count="89" uniqueCount="60">
  <si>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</si>
  <si>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</si>
  <si>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</si>
  <si>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</si>
  <si>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</si>
  <si>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</si>
  <si>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</si>
  <si>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</si>
  <si>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</si>
  <si>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</si>
  <si>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</si>
  <si>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</si>
  <si>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</si>
  <si>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</si>
  <si>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</si>
  <si>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</si>
  <si>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</si>
  <si>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</si>
  <si>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</si>
  <si>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</si>
  <si>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</si>
  <si>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</si>
  <si>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</si>
  <si>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</si>
  <si>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</si>
  <si>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</si>
  <si>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</si>
  <si>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</si>
  <si>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</si>
  <si>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</si>
  <si>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</si>
  <si>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</si>
  <si>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</si>
  <si>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</si>
  <si>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</si>
  <si>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</si>
  <si>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</si>
  <si>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</si>
  <si>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</si>
  <si>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</si>
  <si>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</si>
  <si>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</si>
  <si>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</si>
  <si>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49а</t>
  </si>
  <si>
    <t>с.Дивеево, ул.Октябрьская, 49а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</si>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</sst>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3" sqref="H23"/>
    </sheetView>
  </sheetViews>
  <sheetFormatPr defaultColWidth="9.00390625" defaultRowHeight="15.75"/>
  <cols>
    <col min="1" max="1" width="3.00390625" style="0" customWidth="1"/>
    <col min="2" max="2" width="25.75390625" style="2" customWidth="1"/>
    <col min="3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66" t="s">
        <v>19</v>
      </c>
      <c r="C2" s="66"/>
      <c r="D2" s="66"/>
      <c r="E2" s="66"/>
      <c r="F2" s="66"/>
      <c r="G2" s="15"/>
      <c r="H2" s="15"/>
      <c r="I2" s="15"/>
    </row>
    <row r="3" spans="2:9" ht="15.75">
      <c r="B3" s="66" t="s">
        <v>18</v>
      </c>
      <c r="C3" s="66"/>
      <c r="D3" s="66"/>
      <c r="E3" s="66"/>
      <c r="F3" s="66"/>
      <c r="G3" s="14"/>
      <c r="H3" s="14"/>
      <c r="I3" s="14"/>
    </row>
    <row r="4" spans="2:9" ht="15.75">
      <c r="B4" s="66" t="s">
        <v>20</v>
      </c>
      <c r="C4" s="66"/>
      <c r="D4" s="66"/>
      <c r="E4" s="66"/>
      <c r="F4" s="66"/>
      <c r="G4" s="14"/>
      <c r="H4" s="14"/>
      <c r="I4" s="14"/>
    </row>
    <row r="5" spans="2:9" ht="15.75">
      <c r="B5" s="66" t="s">
        <v>58</v>
      </c>
      <c r="C5" s="66"/>
      <c r="D5" s="66"/>
      <c r="E5" s="66"/>
      <c r="F5" s="66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4">
        <v>935.9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59" t="s">
        <v>21</v>
      </c>
      <c r="C10" s="59"/>
      <c r="D10" s="59"/>
      <c r="E10" s="59"/>
      <c r="F10" s="59"/>
    </row>
    <row r="11" spans="2:6" ht="15.75">
      <c r="B11" s="59" t="s">
        <v>22</v>
      </c>
      <c r="C11" s="59"/>
      <c r="D11" s="59"/>
      <c r="E11" s="59"/>
      <c r="F11" s="59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1" t="s">
        <v>43</v>
      </c>
      <c r="C13" s="72"/>
      <c r="D13" s="72"/>
      <c r="E13" s="72"/>
      <c r="F13" s="73"/>
    </row>
    <row r="14" spans="2:6" ht="15.75" customHeight="1">
      <c r="B14" s="63" t="s">
        <v>33</v>
      </c>
      <c r="C14" s="64"/>
      <c r="D14" s="64"/>
      <c r="E14" s="64"/>
      <c r="F14" s="65"/>
    </row>
    <row r="15" spans="2:6" ht="15.75" customHeight="1">
      <c r="B15" s="16" t="s">
        <v>31</v>
      </c>
      <c r="C15" s="67">
        <v>7311.36</v>
      </c>
      <c r="D15" s="74">
        <v>155883.36</v>
      </c>
      <c r="E15" s="75">
        <v>155897.77</v>
      </c>
      <c r="F15" s="69">
        <f>C15+D15-E15</f>
        <v>7296.9499999999825</v>
      </c>
    </row>
    <row r="16" spans="2:6" ht="198.75" customHeight="1">
      <c r="B16" s="17" t="s">
        <v>47</v>
      </c>
      <c r="C16" s="68"/>
      <c r="D16" s="74"/>
      <c r="E16" s="76"/>
      <c r="F16" s="70"/>
    </row>
    <row r="17" spans="2:6" ht="18.75" customHeight="1" thickBot="1">
      <c r="B17" s="41" t="s">
        <v>48</v>
      </c>
      <c r="C17" s="39"/>
      <c r="D17" s="39"/>
      <c r="E17" s="40"/>
      <c r="F17" s="40"/>
    </row>
    <row r="18" spans="2:6" ht="16.5" thickBot="1">
      <c r="B18" s="21" t="s">
        <v>23</v>
      </c>
      <c r="C18" s="31">
        <f>C15+C17</f>
        <v>7311.36</v>
      </c>
      <c r="D18" s="31">
        <f>D15</f>
        <v>155883.36</v>
      </c>
      <c r="E18" s="31">
        <f>E15+E17</f>
        <v>155897.77</v>
      </c>
      <c r="F18" s="31">
        <f>F15+F17</f>
        <v>7296.9499999999825</v>
      </c>
    </row>
    <row r="19" spans="2:6" ht="15.75">
      <c r="B19" s="60" t="s">
        <v>11</v>
      </c>
      <c r="C19" s="61"/>
      <c r="D19" s="61"/>
      <c r="E19" s="61"/>
      <c r="F19" s="62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87">
        <v>1745.79</v>
      </c>
      <c r="D21" s="88">
        <v>44180.02</v>
      </c>
      <c r="E21" s="88">
        <v>44581.93</v>
      </c>
      <c r="F21" s="83">
        <f>C21+D21-E21</f>
        <v>1343.8799999999974</v>
      </c>
    </row>
    <row r="22" spans="2:6" ht="15.75">
      <c r="B22" s="13" t="s">
        <v>13</v>
      </c>
      <c r="C22" s="84"/>
      <c r="D22" s="84"/>
      <c r="E22" s="85"/>
      <c r="F22" s="86"/>
    </row>
    <row r="23" spans="2:6" ht="15.75">
      <c r="B23" s="13" t="s">
        <v>14</v>
      </c>
      <c r="C23" s="87">
        <v>3668.64</v>
      </c>
      <c r="D23" s="87">
        <v>79096.87</v>
      </c>
      <c r="E23" s="87">
        <v>79722.15</v>
      </c>
      <c r="F23" s="83">
        <f>C23+D23-E23</f>
        <v>3043.3600000000006</v>
      </c>
    </row>
    <row r="24" spans="2:6" ht="16.5" thickBot="1">
      <c r="B24" s="26" t="s">
        <v>15</v>
      </c>
      <c r="C24" s="19"/>
      <c r="D24" s="19"/>
      <c r="E24" s="18"/>
      <c r="F24" s="28"/>
    </row>
    <row r="25" spans="2:6" ht="16.5" thickBot="1">
      <c r="B25" s="89" t="s">
        <v>24</v>
      </c>
      <c r="C25" s="90">
        <f>SUM(C20:C24)</f>
        <v>5414.43</v>
      </c>
      <c r="D25" s="31">
        <f>D21+D23</f>
        <v>123276.88999999998</v>
      </c>
      <c r="E25" s="31">
        <f>SUM(E20:E24)</f>
        <v>124304.07999999999</v>
      </c>
      <c r="F25" s="91">
        <f>SUM(F20:F24)</f>
        <v>4387.239999999998</v>
      </c>
    </row>
    <row r="26" spans="2:6" ht="27">
      <c r="B26" s="32" t="s">
        <v>16</v>
      </c>
      <c r="C26" s="33">
        <f>C18+C25</f>
        <v>12725.79</v>
      </c>
      <c r="D26" s="33">
        <f>D18+D25</f>
        <v>279160.25</v>
      </c>
      <c r="E26" s="33">
        <f>E18+E25</f>
        <v>280201.85</v>
      </c>
      <c r="F26" s="33">
        <f>F18+F25</f>
        <v>11684.18999999998</v>
      </c>
    </row>
    <row r="27" spans="2:6" ht="16.5" thickBot="1">
      <c r="B27" s="63" t="s">
        <v>32</v>
      </c>
      <c r="C27" s="64"/>
      <c r="D27" s="64"/>
      <c r="E27" s="64"/>
      <c r="F27" s="65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6" t="s">
        <v>53</v>
      </c>
      <c r="C30" s="66"/>
      <c r="D30" s="66"/>
      <c r="E30" s="66"/>
      <c r="F30" s="66"/>
      <c r="G30" s="15"/>
      <c r="H30" s="15"/>
    </row>
  </sheetData>
  <sheetProtection/>
  <mergeCells count="15">
    <mergeCell ref="B30:F30"/>
    <mergeCell ref="B11:F11"/>
    <mergeCell ref="B14:F14"/>
    <mergeCell ref="C15:C16"/>
    <mergeCell ref="F15:F16"/>
    <mergeCell ref="B13:F13"/>
    <mergeCell ref="D15:D16"/>
    <mergeCell ref="E15:E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J16" sqref="J1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27</v>
      </c>
      <c r="B1" s="77"/>
      <c r="C1" s="77"/>
      <c r="D1" s="77"/>
      <c r="E1" s="77"/>
      <c r="F1" s="77"/>
      <c r="G1" s="77"/>
    </row>
    <row r="2" spans="1:7" ht="15.75">
      <c r="A2" s="77" t="s">
        <v>26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42"/>
      <c r="B4" s="45"/>
      <c r="C4" s="42"/>
      <c r="D4" s="79" t="s">
        <v>40</v>
      </c>
      <c r="E4" s="79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45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1" t="s">
        <v>44</v>
      </c>
      <c r="B6" s="72"/>
      <c r="C6" s="72"/>
      <c r="D6" s="72"/>
      <c r="E6" s="72"/>
      <c r="F6" s="72"/>
      <c r="G6" s="73"/>
    </row>
    <row r="7" spans="1:7" ht="15.75" customHeight="1">
      <c r="A7" s="60" t="s">
        <v>9</v>
      </c>
      <c r="B7" s="61"/>
      <c r="C7" s="61"/>
      <c r="D7" s="61"/>
      <c r="E7" s="61"/>
      <c r="F7" s="61"/>
      <c r="G7" s="62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6"/>
      <c r="C9" s="56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2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56">
        <v>0.06</v>
      </c>
      <c r="C12" s="56">
        <v>0.06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37.5" customHeight="1">
      <c r="A13" s="4" t="s">
        <v>50</v>
      </c>
      <c r="B13" s="56"/>
      <c r="C13" s="56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9.25" customHeight="1">
      <c r="A14" s="58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46</v>
      </c>
      <c r="B15" s="20">
        <v>6.16</v>
      </c>
      <c r="C15" s="20">
        <v>6.16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0.99</v>
      </c>
      <c r="C16" s="20">
        <v>0.99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0.98</v>
      </c>
      <c r="C17" s="20">
        <v>0.98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2"/>
      <c r="C18" s="52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13.88</v>
      </c>
      <c r="C19" s="34">
        <f>SUM(C8:C18)</f>
        <v>13.88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4">
        <v>0</v>
      </c>
      <c r="F21" s="55" t="s">
        <v>8</v>
      </c>
      <c r="G21" s="55" t="s">
        <v>8</v>
      </c>
    </row>
    <row r="22" spans="1:7" ht="16.5" thickBot="1">
      <c r="A22" s="35" t="s">
        <v>30</v>
      </c>
      <c r="B22" s="38">
        <f>B19+B21</f>
        <v>13.88</v>
      </c>
      <c r="C22" s="38">
        <f>C19+C21</f>
        <v>13.88</v>
      </c>
      <c r="D22" s="38">
        <f>D19+D21</f>
        <v>0</v>
      </c>
      <c r="E22" s="57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6" t="s">
        <v>53</v>
      </c>
      <c r="B25" s="66"/>
      <c r="C25" s="66"/>
      <c r="D25" s="66"/>
      <c r="E25" s="66"/>
      <c r="F25" s="66"/>
      <c r="G25" s="6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2015-02-13T04:49:45Z</cp:lastPrinted>
  <dcterms:created xsi:type="dcterms:W3CDTF">2008-12-01T07:12:21Z</dcterms:created>
  <dcterms:modified xsi:type="dcterms:W3CDTF">2015-02-13T04:52:28Z</dcterms:modified>
  <cp:category/>
  <cp:version/>
  <cp:contentType/>
  <cp:contentStatus/>
</cp:coreProperties>
</file>