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<sst xmlns="http://schemas.openxmlformats.org/spreadsheetml/2006/main" count="85" uniqueCount="60">
  <si>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</si>
  <si>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</si>
  <si>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</si>
  <si>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</si>
  <si>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</si>
  <si>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</si>
  <si>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</si>
  <si>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</si>
  <si>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</si>
  <si>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</si>
  <si>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</si>
  <si>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</si>
  <si>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</si>
  <si>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</si>
  <si>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</si>
  <si>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</si>
  <si>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</si>
  <si>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</si>
  <si>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</si>
  <si>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</si>
  <si>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</si>
  <si>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</si>
  <si>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</si>
  <si>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</si>
  <si>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</si>
  <si>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</si>
  <si>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</si>
  <si>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</si>
  <si>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</si>
  <si>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</si>
  <si>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</si>
  <si>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</si>
  <si>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</si>
  <si>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</si>
  <si>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</si>
  <si>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</si>
  <si>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</si>
  <si>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</si>
  <si>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</si>
  <si>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</si>
  <si>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</si>
  <si>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</si>
  <si>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</si>
  <si>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</si>
  <si>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</si>
  <si>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</si>
  <si>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</si>
  <si>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</si>
  <si>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</si>
  <si>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</si>
  <si>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</si>
  <si>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</si>
  <si>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ул.Полевая, 2а</t>
  </si>
  <si>
    <t>с.Дивеево, ул. Полевая, 2а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</si>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</sst>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1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F26" sqref="F26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63" t="s">
        <v>19</v>
      </c>
      <c r="C2" s="63"/>
      <c r="D2" s="63"/>
      <c r="E2" s="63"/>
      <c r="F2" s="63"/>
      <c r="G2" s="15"/>
      <c r="H2" s="15"/>
      <c r="I2" s="15"/>
    </row>
    <row r="3" spans="2:9" ht="15.75">
      <c r="B3" s="63" t="s">
        <v>18</v>
      </c>
      <c r="C3" s="63"/>
      <c r="D3" s="63"/>
      <c r="E3" s="63"/>
      <c r="F3" s="63"/>
      <c r="G3" s="14"/>
      <c r="H3" s="14"/>
      <c r="I3" s="14"/>
    </row>
    <row r="4" spans="2:9" ht="15.75">
      <c r="B4" s="63" t="s">
        <v>20</v>
      </c>
      <c r="C4" s="63"/>
      <c r="D4" s="63"/>
      <c r="E4" s="63"/>
      <c r="F4" s="63"/>
      <c r="G4" s="14"/>
      <c r="H4" s="14"/>
      <c r="I4" s="14"/>
    </row>
    <row r="5" spans="2:9" ht="15.75">
      <c r="B5" s="63" t="s">
        <v>55</v>
      </c>
      <c r="C5" s="63"/>
      <c r="D5" s="63"/>
      <c r="E5" s="63"/>
      <c r="F5" s="63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871.12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3" t="s">
        <v>53</v>
      </c>
      <c r="C13" s="74"/>
      <c r="D13" s="74"/>
      <c r="E13" s="74"/>
      <c r="F13" s="75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6" t="s">
        <v>31</v>
      </c>
      <c r="C15" s="68">
        <v>11256.02</v>
      </c>
      <c r="D15" s="68">
        <v>149062.08</v>
      </c>
      <c r="E15" s="70">
        <v>150349.52</v>
      </c>
      <c r="F15" s="72">
        <f>C15+D15-E15</f>
        <v>9968.579999999987</v>
      </c>
    </row>
    <row r="16" spans="2:6" ht="198.75" customHeight="1">
      <c r="B16" s="17" t="s">
        <v>46</v>
      </c>
      <c r="C16" s="69">
        <v>11256.02</v>
      </c>
      <c r="D16" s="69">
        <v>149062.08</v>
      </c>
      <c r="E16" s="71">
        <v>150349.52</v>
      </c>
      <c r="F16" s="71"/>
    </row>
    <row r="17" spans="2:6" ht="18.75" customHeight="1" thickBot="1">
      <c r="B17" s="41" t="s">
        <v>45</v>
      </c>
      <c r="C17" s="39"/>
      <c r="D17" s="39"/>
      <c r="E17" s="40"/>
      <c r="F17" s="40">
        <f>C17+D17-E17</f>
        <v>0</v>
      </c>
    </row>
    <row r="18" spans="2:6" ht="16.5" thickBot="1">
      <c r="B18" s="21" t="s">
        <v>23</v>
      </c>
      <c r="C18" s="31">
        <f>C15+C17</f>
        <v>11256.02</v>
      </c>
      <c r="D18" s="31">
        <f>D15</f>
        <v>149062.08</v>
      </c>
      <c r="E18" s="31">
        <f>E15+E17</f>
        <v>150349.52</v>
      </c>
      <c r="F18" s="31">
        <f>F15+F17</f>
        <v>9968.579999999987</v>
      </c>
    </row>
    <row r="19" spans="2:6" ht="15.75">
      <c r="B19" s="76" t="s">
        <v>11</v>
      </c>
      <c r="C19" s="77"/>
      <c r="D19" s="77"/>
      <c r="E19" s="77"/>
      <c r="F19" s="78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59">
        <v>-161.97</v>
      </c>
      <c r="D21" s="59">
        <v>0</v>
      </c>
      <c r="E21" s="60">
        <v>0</v>
      </c>
      <c r="F21" s="61">
        <v>-161.97</v>
      </c>
    </row>
    <row r="22" spans="2:6" ht="15.75">
      <c r="B22" s="13" t="s">
        <v>13</v>
      </c>
      <c r="C22" s="59"/>
      <c r="D22" s="59"/>
      <c r="E22" s="60"/>
      <c r="F22" s="61"/>
    </row>
    <row r="23" spans="2:6" ht="15.75">
      <c r="B23" s="13" t="s">
        <v>14</v>
      </c>
      <c r="C23" s="85">
        <v>141.6</v>
      </c>
      <c r="D23" s="85">
        <v>0</v>
      </c>
      <c r="E23" s="85">
        <v>0</v>
      </c>
      <c r="F23" s="61">
        <f>C23+D23-E23</f>
        <v>141.6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-20.370000000000005</v>
      </c>
      <c r="D25" s="31">
        <f>D21+D23</f>
        <v>0</v>
      </c>
      <c r="E25" s="31">
        <f>SUM(E20:E24)</f>
        <v>0</v>
      </c>
      <c r="F25" s="31">
        <f>SUM(F20:F24)</f>
        <v>-20.370000000000005</v>
      </c>
    </row>
    <row r="26" spans="2:6" ht="27">
      <c r="B26" s="32" t="s">
        <v>16</v>
      </c>
      <c r="C26" s="33">
        <f>C18+C25</f>
        <v>11235.65</v>
      </c>
      <c r="D26" s="33">
        <f>D18+D25</f>
        <v>149062.08</v>
      </c>
      <c r="E26" s="33">
        <f>E18+E25</f>
        <v>150349.52</v>
      </c>
      <c r="F26" s="33">
        <f>F18+F25</f>
        <v>9948.209999999986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3" t="s">
        <v>51</v>
      </c>
      <c r="C30" s="63"/>
      <c r="D30" s="63"/>
      <c r="E30" s="63"/>
      <c r="F30" s="63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D18" sqref="D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2"/>
      <c r="B4" s="45"/>
      <c r="C4" s="42"/>
      <c r="D4" s="81" t="s">
        <v>40</v>
      </c>
      <c r="E4" s="81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44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3" t="s">
        <v>52</v>
      </c>
      <c r="B6" s="74"/>
      <c r="C6" s="74"/>
      <c r="D6" s="74"/>
      <c r="E6" s="74"/>
      <c r="F6" s="74"/>
      <c r="G6" s="75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5" customHeight="1">
      <c r="A12" s="4" t="s">
        <v>36</v>
      </c>
      <c r="B12" s="56">
        <v>0.07</v>
      </c>
      <c r="C12" s="56">
        <v>0.07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5" customHeight="1">
      <c r="A13" s="4" t="s">
        <v>48</v>
      </c>
      <c r="B13" s="56"/>
      <c r="C13" s="56"/>
      <c r="D13" s="5"/>
      <c r="E13" s="5">
        <f>D13*'Часть 1'!$D$7*12</f>
        <v>0</v>
      </c>
      <c r="F13" s="25"/>
      <c r="G13" s="25"/>
    </row>
    <row r="14" spans="1:7" ht="117.75" customHeight="1">
      <c r="A14" s="62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6.34</v>
      </c>
      <c r="C15" s="20">
        <v>6.34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49</v>
      </c>
      <c r="B16" s="52">
        <v>1</v>
      </c>
      <c r="C16" s="52">
        <v>1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50</v>
      </c>
      <c r="B17" s="20">
        <v>0.99</v>
      </c>
      <c r="C17" s="20">
        <v>0.99</v>
      </c>
      <c r="D17" s="20">
        <f t="shared" si="0"/>
        <v>0</v>
      </c>
      <c r="E17" s="5">
        <f>D17*'Часть 1'!$D$7*12</f>
        <v>0</v>
      </c>
      <c r="F17" s="28"/>
      <c r="G17" s="28"/>
    </row>
    <row r="18" spans="1:7" ht="26.25" thickBot="1">
      <c r="A18" s="27" t="s">
        <v>7</v>
      </c>
      <c r="B18" s="52"/>
      <c r="C18" s="52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14.24</v>
      </c>
      <c r="C19" s="34">
        <f>SUM(C8:C18)</f>
        <v>14.24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7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14.24</v>
      </c>
      <c r="C22" s="38">
        <f>C19+C21</f>
        <v>14.24</v>
      </c>
      <c r="D22" s="38">
        <f>D19+D21</f>
        <v>0</v>
      </c>
      <c r="E22" s="58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3" t="s">
        <v>51</v>
      </c>
      <c r="B25" s="63"/>
      <c r="C25" s="63"/>
      <c r="D25" s="63"/>
      <c r="E25" s="63"/>
      <c r="F25" s="63"/>
      <c r="G25" s="6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2013-03-13T04:57:12Z</cp:lastPrinted>
  <dcterms:created xsi:type="dcterms:W3CDTF">2008-12-01T07:12:21Z</dcterms:created>
  <dcterms:modified xsi:type="dcterms:W3CDTF">2016-02-17T11:56:38Z</dcterms:modified>
  <cp:category/>
  <cp:version/>
  <cp:contentType/>
  <cp:contentStatus/>
</cp:coreProperties>
</file>