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<sst xmlns="http://schemas.openxmlformats.org/spreadsheetml/2006/main" count="93" uniqueCount="64">
  <si>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</si>
  <si>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</si>
  <si>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</si>
  <si>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</si>
  <si>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</si>
  <si>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</si>
  <si>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</si>
  <si>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</si>
  <si>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</si>
  <si>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</si>
  <si>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</si>
  <si>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</si>
  <si>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</si>
  <si>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</si>
  <si>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</si>
  <si>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</si>
  <si>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</si>
  <si>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</si>
  <si>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</si>
  <si>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</si>
  <si>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</si>
  <si>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</si>
  <si>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</si>
  <si>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</si>
  <si>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</si>
  <si>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</si>
  <si>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</si>
  <si>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</si>
  <si>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</si>
  <si>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</si>
  <si>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</si>
  <si>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</si>
  <si>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</si>
  <si>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</si>
  <si>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</si>
  <si>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</si>
  <si>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</si>
  <si>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</si>
  <si>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</si>
  <si>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</si>
  <si>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</si>
  <si>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Российская, 2а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</si>
  <si>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</si>
  <si>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</si>
  <si>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</si>
  <si>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</si>
  <si>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</si>
  <si>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</si>
  <si>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</si>
  <si>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</si>
  <si>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</si>
  <si>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</si>
  <si>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</si>
  <si>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</si>
  <si>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</si>
  <si>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</si>
  <si>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</si>
  <si>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</si>
  <si>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</si>
  <si>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</si>
  <si>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</si>
  <si>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</si>
  <si>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ул.Российская    ,2 а</t>
  </si>
  <si>
    <t>Вывоз ЖБО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</si>
</sst>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3">
      <selection activeCell="M23" sqref="M23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1"/>
      <c r="H2" s="11"/>
      <c r="I2" s="11"/>
    </row>
    <row r="3" spans="2:9" ht="15.75">
      <c r="B3" s="74" t="s">
        <v>18</v>
      </c>
      <c r="C3" s="74"/>
      <c r="D3" s="74"/>
      <c r="E3" s="74"/>
      <c r="F3" s="74"/>
      <c r="G3" s="10"/>
      <c r="H3" s="10"/>
      <c r="I3" s="10"/>
    </row>
    <row r="4" spans="2:9" ht="15.75">
      <c r="B4" s="74" t="s">
        <v>20</v>
      </c>
      <c r="C4" s="74"/>
      <c r="D4" s="74"/>
      <c r="E4" s="74"/>
      <c r="F4" s="74"/>
      <c r="G4" s="10"/>
      <c r="H4" s="10"/>
      <c r="I4" s="10"/>
    </row>
    <row r="5" spans="2:9" ht="15.75">
      <c r="B5" s="74" t="s">
        <v>52</v>
      </c>
      <c r="C5" s="74"/>
      <c r="D5" s="74"/>
      <c r="E5" s="74"/>
      <c r="F5" s="7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35</v>
      </c>
      <c r="D7" s="44">
        <v>1040.1</v>
      </c>
      <c r="E7" s="28" t="s">
        <v>36</v>
      </c>
    </row>
    <row r="8" spans="2:5" ht="15.75">
      <c r="B8" s="2" t="s">
        <v>37</v>
      </c>
      <c r="E8" t="s">
        <v>36</v>
      </c>
    </row>
    <row r="9" ht="15.75">
      <c r="E9" s="1"/>
    </row>
    <row r="10" spans="2:6" ht="15.75">
      <c r="B10" s="75" t="s">
        <v>21</v>
      </c>
      <c r="C10" s="75"/>
      <c r="D10" s="75"/>
      <c r="E10" s="75"/>
      <c r="F10" s="75"/>
    </row>
    <row r="11" spans="2:6" ht="15.75">
      <c r="B11" s="75" t="s">
        <v>22</v>
      </c>
      <c r="C11" s="75"/>
      <c r="D11" s="75"/>
      <c r="E11" s="75"/>
      <c r="F11" s="75"/>
    </row>
    <row r="12" spans="2:6" ht="110.25" customHeight="1">
      <c r="B12" s="3" t="s">
        <v>17</v>
      </c>
      <c r="C12" s="3" t="s">
        <v>51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80" t="s">
        <v>31</v>
      </c>
      <c r="C14" s="81"/>
      <c r="D14" s="81"/>
      <c r="E14" s="81"/>
      <c r="F14" s="82"/>
    </row>
    <row r="15" spans="2:6" ht="15.75" customHeight="1">
      <c r="B15" s="45" t="s">
        <v>56</v>
      </c>
      <c r="C15" s="76">
        <v>14510.11</v>
      </c>
      <c r="D15" s="76">
        <v>181226.88</v>
      </c>
      <c r="E15" s="83">
        <v>187903.75</v>
      </c>
      <c r="F15" s="85">
        <f>C15+D15-E15</f>
        <v>7833.239999999991</v>
      </c>
    </row>
    <row r="16" spans="2:6" ht="172.5" customHeight="1">
      <c r="B16" s="12" t="s">
        <v>57</v>
      </c>
      <c r="C16" s="76"/>
      <c r="D16" s="76"/>
      <c r="E16" s="84"/>
      <c r="F16" s="84"/>
    </row>
    <row r="17" spans="2:6" ht="21" customHeight="1">
      <c r="B17" s="4" t="s">
        <v>58</v>
      </c>
      <c r="C17" s="46"/>
      <c r="D17" s="46">
        <v>4556.16</v>
      </c>
      <c r="E17" s="47">
        <v>4456.78</v>
      </c>
      <c r="F17" s="48">
        <f>C17+D17-E17</f>
        <v>99.38000000000011</v>
      </c>
    </row>
    <row r="18" spans="2:6" ht="17.25" customHeight="1">
      <c r="B18" s="4" t="s">
        <v>59</v>
      </c>
      <c r="C18" s="46"/>
      <c r="D18" s="46"/>
      <c r="E18" s="47"/>
      <c r="F18" s="49">
        <f>C18+D18-E18</f>
        <v>0</v>
      </c>
    </row>
    <row r="19" spans="2:6" ht="18" customHeight="1">
      <c r="B19" s="4" t="s">
        <v>60</v>
      </c>
      <c r="C19" s="46"/>
      <c r="D19" s="46">
        <v>13293</v>
      </c>
      <c r="E19" s="47">
        <v>12843.11</v>
      </c>
      <c r="F19" s="49">
        <f>C19+D19-E19</f>
        <v>449.8899999999994</v>
      </c>
    </row>
    <row r="20" spans="2:6" ht="18" customHeight="1">
      <c r="B20" s="4" t="s">
        <v>63</v>
      </c>
      <c r="C20" s="46">
        <v>-356.43</v>
      </c>
      <c r="D20" s="46">
        <v>0</v>
      </c>
      <c r="E20" s="47">
        <v>0</v>
      </c>
      <c r="F20" s="48">
        <f>C20+D20-E20</f>
        <v>-356.43</v>
      </c>
    </row>
    <row r="21" spans="2:6" ht="18.75" customHeight="1">
      <c r="B21" s="50" t="s">
        <v>44</v>
      </c>
      <c r="C21" s="51"/>
      <c r="D21" s="51"/>
      <c r="E21" s="52"/>
      <c r="F21" s="53">
        <f>C21+D21-E21</f>
        <v>0</v>
      </c>
    </row>
    <row r="22" spans="2:6" ht="16.5" thickBot="1">
      <c r="B22" s="54" t="s">
        <v>23</v>
      </c>
      <c r="C22" s="55">
        <f>SUM(C15:C21)</f>
        <v>14153.68</v>
      </c>
      <c r="D22" s="55">
        <f>SUM(D15:D21)</f>
        <v>199076.04</v>
      </c>
      <c r="E22" s="55">
        <f>SUM(E15:E21)</f>
        <v>205203.64</v>
      </c>
      <c r="F22" s="55">
        <f>SUM(F15:F21)</f>
        <v>8026.079999999991</v>
      </c>
    </row>
    <row r="23" spans="2:6" ht="15.75">
      <c r="B23" s="77" t="s">
        <v>11</v>
      </c>
      <c r="C23" s="78"/>
      <c r="D23" s="78"/>
      <c r="E23" s="78"/>
      <c r="F23" s="79"/>
    </row>
    <row r="24" spans="2:9" ht="15.75">
      <c r="B24" s="4" t="s">
        <v>12</v>
      </c>
      <c r="C24" s="51"/>
      <c r="D24" s="56"/>
      <c r="E24" s="51"/>
      <c r="F24" s="57">
        <f>C24+D24-E24</f>
        <v>0</v>
      </c>
      <c r="I24" t="s">
        <v>61</v>
      </c>
    </row>
    <row r="25" spans="2:6" ht="15.75">
      <c r="B25" s="4" t="s">
        <v>32</v>
      </c>
      <c r="C25" s="58">
        <v>4979.12</v>
      </c>
      <c r="D25" s="58">
        <v>58328.94</v>
      </c>
      <c r="E25" s="58">
        <v>59994.6</v>
      </c>
      <c r="F25" s="57">
        <f>C25+D25-E25</f>
        <v>3313.4600000000064</v>
      </c>
    </row>
    <row r="26" spans="2:6" ht="15.75">
      <c r="B26" s="4" t="s">
        <v>13</v>
      </c>
      <c r="C26" s="59"/>
      <c r="D26" s="60"/>
      <c r="E26" s="59"/>
      <c r="F26" s="48">
        <f>C26+D26-E26</f>
        <v>0</v>
      </c>
    </row>
    <row r="27" spans="2:6" ht="15.75">
      <c r="B27" s="4" t="s">
        <v>14</v>
      </c>
      <c r="C27" s="58">
        <v>8694.36</v>
      </c>
      <c r="D27" s="58">
        <v>98445.14</v>
      </c>
      <c r="E27" s="58">
        <v>101550.82</v>
      </c>
      <c r="F27" s="48">
        <f>C27+D27-E27</f>
        <v>5588.679999999993</v>
      </c>
    </row>
    <row r="28" spans="2:6" ht="16.5" thickBot="1">
      <c r="B28" s="17" t="s">
        <v>15</v>
      </c>
      <c r="C28" s="61">
        <v>3399.66</v>
      </c>
      <c r="D28" s="61">
        <v>113797.2</v>
      </c>
      <c r="E28" s="61">
        <v>104342.3</v>
      </c>
      <c r="F28" s="48">
        <f>C28+D28-E28</f>
        <v>12854.559999999998</v>
      </c>
    </row>
    <row r="29" spans="2:6" ht="16.5" thickBot="1">
      <c r="B29" s="62" t="s">
        <v>24</v>
      </c>
      <c r="C29" s="63">
        <f>C25+C27+C28</f>
        <v>17073.14</v>
      </c>
      <c r="D29" s="64">
        <f>SUM(D24:D28)</f>
        <v>270571.28</v>
      </c>
      <c r="E29" s="64">
        <f>SUM(E24:E28)</f>
        <v>265887.72000000003</v>
      </c>
      <c r="F29" s="65">
        <f>SUM(F24:F28)</f>
        <v>21756.699999999997</v>
      </c>
    </row>
    <row r="30" spans="2:6" ht="27">
      <c r="B30" s="66" t="s">
        <v>16</v>
      </c>
      <c r="C30" s="67">
        <f>C29+C22</f>
        <v>31226.82</v>
      </c>
      <c r="D30" s="68">
        <f>D22+D29</f>
        <v>469647.32000000007</v>
      </c>
      <c r="E30" s="67">
        <f>E22+E29</f>
        <v>471091.36000000004</v>
      </c>
      <c r="F30" s="69">
        <f>F22+F29</f>
        <v>29782.779999999988</v>
      </c>
    </row>
    <row r="31" spans="2:6" ht="16.5" thickBot="1">
      <c r="B31" s="80" t="s">
        <v>30</v>
      </c>
      <c r="C31" s="81"/>
      <c r="D31" s="81"/>
      <c r="E31" s="81"/>
      <c r="F31" s="82"/>
    </row>
    <row r="32" spans="2:6" ht="16.5" thickBot="1">
      <c r="B32" s="70"/>
      <c r="C32" s="71"/>
      <c r="D32" s="15">
        <v>0</v>
      </c>
      <c r="E32" s="72"/>
      <c r="F32" s="73">
        <f>C32+D32-E32</f>
        <v>0</v>
      </c>
    </row>
    <row r="34" spans="2:8" ht="15.75">
      <c r="B34" s="74" t="s">
        <v>49</v>
      </c>
      <c r="C34" s="74"/>
      <c r="D34" s="74"/>
      <c r="E34" s="74"/>
      <c r="F34" s="74"/>
      <c r="G34" s="74"/>
      <c r="H34" s="74"/>
    </row>
  </sheetData>
  <sheetProtection/>
  <mergeCells count="15">
    <mergeCell ref="C15:C16"/>
    <mergeCell ref="E15:E16"/>
    <mergeCell ref="F15:F16"/>
    <mergeCell ref="B13:F13"/>
    <mergeCell ref="B31:F31"/>
    <mergeCell ref="B34:H34"/>
    <mergeCell ref="B10:F10"/>
    <mergeCell ref="B2:F2"/>
    <mergeCell ref="B3:F3"/>
    <mergeCell ref="B4:F4"/>
    <mergeCell ref="B5:F5"/>
    <mergeCell ref="D15:D16"/>
    <mergeCell ref="B23:F23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6">
      <selection activeCell="H14" sqref="H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26</v>
      </c>
      <c r="B1" s="90"/>
      <c r="C1" s="90"/>
      <c r="D1" s="90"/>
      <c r="E1" s="90"/>
      <c r="F1" s="90"/>
      <c r="G1" s="90"/>
    </row>
    <row r="2" spans="1:7" ht="15.75">
      <c r="A2" s="90" t="s">
        <v>25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27"/>
      <c r="B4" s="29"/>
      <c r="C4" s="27"/>
      <c r="D4" s="95" t="s">
        <v>38</v>
      </c>
      <c r="E4" s="95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42</v>
      </c>
      <c r="D5" s="33" t="s">
        <v>39</v>
      </c>
      <c r="E5" s="34" t="s">
        <v>40</v>
      </c>
      <c r="F5" s="35" t="s">
        <v>5</v>
      </c>
      <c r="G5" s="31" t="s">
        <v>6</v>
      </c>
    </row>
    <row r="6" spans="1:7" ht="15.75" customHeight="1">
      <c r="A6" s="86" t="s">
        <v>41</v>
      </c>
      <c r="B6" s="88"/>
      <c r="C6" s="88"/>
      <c r="D6" s="88"/>
      <c r="E6" s="88"/>
      <c r="F6" s="88"/>
      <c r="G6" s="89"/>
    </row>
    <row r="7" spans="1:7" ht="15.75" customHeight="1">
      <c r="A7" s="92" t="s">
        <v>9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45</v>
      </c>
      <c r="B9" s="39"/>
      <c r="C9" s="39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4.25" customHeight="1">
      <c r="A11" s="4" t="s">
        <v>33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2" customHeight="1">
      <c r="A12" s="4" t="s">
        <v>34</v>
      </c>
      <c r="B12" s="39">
        <v>0.08</v>
      </c>
      <c r="C12" s="39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39" customHeight="1">
      <c r="A13" s="4" t="s">
        <v>46</v>
      </c>
      <c r="B13" s="39"/>
      <c r="C13" s="39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2.25" customHeight="1">
      <c r="A14" s="26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47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27" customHeight="1">
      <c r="A17" s="17" t="s">
        <v>48</v>
      </c>
      <c r="B17" s="43">
        <v>0.87</v>
      </c>
      <c r="C17" s="43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/>
      <c r="C18" s="36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6" t="s">
        <v>10</v>
      </c>
      <c r="B20" s="97"/>
      <c r="C20" s="97"/>
      <c r="D20" s="97"/>
      <c r="E20" s="97"/>
      <c r="F20" s="97"/>
      <c r="G20" s="98"/>
    </row>
    <row r="21" spans="1:7" ht="16.5" thickBot="1">
      <c r="A21" s="37" t="s">
        <v>28</v>
      </c>
      <c r="B21" s="40">
        <v>0</v>
      </c>
      <c r="C21" s="40">
        <v>0</v>
      </c>
      <c r="D21" s="40">
        <v>0</v>
      </c>
      <c r="E21" s="41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42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4" t="s">
        <v>49</v>
      </c>
      <c r="B25" s="74"/>
      <c r="C25" s="74"/>
      <c r="D25" s="74"/>
      <c r="E25" s="74"/>
      <c r="F25" s="74"/>
      <c r="G25" s="7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2015-02-16T11:42:08Z</cp:lastPrinted>
  <dcterms:created xsi:type="dcterms:W3CDTF">2008-12-01T07:12:21Z</dcterms:created>
  <dcterms:modified xsi:type="dcterms:W3CDTF">2018-01-26T08:46:22Z</dcterms:modified>
  <cp:category/>
  <cp:version/>
  <cp:contentType/>
  <cp:contentStatus/>
</cp:coreProperties>
</file>