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<sst xmlns="http://schemas.openxmlformats.org/spreadsheetml/2006/main" count="89" uniqueCount="59">
  <si>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</si>
  <si>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</si>
  <si>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</si>
  <si>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0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</si>
  <si>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0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</si>
  <si>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0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</si>
  <si>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0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</si>
  <si>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</si>
  <si>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</si>
  <si>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</si>
  <si>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</si>
  <si>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</si>
  <si>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</si>
  <si>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</si>
  <si>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</si>
  <si>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</si>
  <si>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</si>
  <si>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</si>
  <si>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</si>
  <si>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</si>
  <si>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</si>
  <si>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</si>
  <si>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</si>
  <si>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</si>
  <si>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</si>
  <si>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</si>
  <si>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</si>
  <si>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</si>
  <si>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</si>
  <si>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</si>
  <si>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</si>
  <si>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</si>
  <si>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</si>
  <si>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</si>
  <si>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</si>
  <si>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</si>
  <si>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</si>
  <si>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</si>
  <si>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</si>
  <si>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</si>
  <si>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</si>
  <si>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</si>
  <si>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</si>
  <si>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 Шалашкова, 56</t>
  </si>
  <si>
    <r>
      <t>Стоимость на 1 м2 общей площади, руб./м2 в месяц</t>
    </r>
    <r>
      <rPr>
        <b/>
        <i/>
        <sz val="10"/>
        <rFont val="Times New Roman"/>
        <family val="0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</si>
  <si>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</si>
  <si>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Плата за найм</t>
  </si>
  <si>
    <t>(Освещение мест общего пользования,вывоз ТБО,утилизация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мероприятия, текущий ремонт)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</si>
  <si>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</si>
  <si>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</si>
  <si>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</si>
  <si>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</si>
  <si>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</si>
  <si>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Задолженность собственников на 01.01.2014г.,     руб.</t>
  </si>
  <si>
    <t>Начислено собственникам  за 2014г.,          руб.</t>
  </si>
  <si>
    <t>Оплачено собственниками за 2014г.,                 руб.</t>
  </si>
  <si>
    <t>Задолженность собственников на 01.01.2015г., руб.</t>
  </si>
  <si>
    <t>за 2014 год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</si>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</sst>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0.000000"/>
    <numFmt numFmtId="173" formatCode="#,##0.00_р_."/>
  </numFmts>
  <fonts count="27">
    <font>
      <sz val="12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sz val="11"/>
      <name val="Times New Roman"/>
      <family val="0"/>
    </font>
    <font>
      <b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top" wrapText="1"/>
    </xf>
    <xf numFmtId="168" fontId="5" fillId="0" borderId="15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168" fontId="4" fillId="0" borderId="23" xfId="0" applyNumberFormat="1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2" fontId="4" fillId="0" borderId="15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0" fontId="6" fillId="0" borderId="13" xfId="0" applyFont="1" applyBorder="1" applyAlignment="1">
      <alignment/>
    </xf>
    <xf numFmtId="2" fontId="6" fillId="0" borderId="13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173" fontId="6" fillId="0" borderId="13" xfId="0" applyNumberFormat="1" applyFont="1" applyBorder="1" applyAlignment="1">
      <alignment horizontal="center" vertical="top" shrinkToFit="1"/>
    </xf>
    <xf numFmtId="173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173" fontId="6" fillId="0" borderId="28" xfId="0" applyNumberFormat="1" applyFont="1" applyBorder="1" applyAlignment="1">
      <alignment horizontal="center" vertical="top" shrinkToFit="1"/>
    </xf>
    <xf numFmtId="173" fontId="6" fillId="0" borderId="10" xfId="0" applyNumberFormat="1" applyFont="1" applyBorder="1" applyAlignment="1">
      <alignment horizontal="center" vertical="center" shrinkToFit="1"/>
    </xf>
    <xf numFmtId="173" fontId="6" fillId="0" borderId="10" xfId="0" applyNumberFormat="1" applyFont="1" applyBorder="1" applyAlignment="1">
      <alignment horizontal="center" vertical="top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3">
      <selection activeCell="L12" sqref="L12"/>
    </sheetView>
  </sheetViews>
  <sheetFormatPr defaultColWidth="9.00390625" defaultRowHeight="15.75"/>
  <cols>
    <col min="1" max="1" width="3.00390625" style="0" customWidth="1"/>
    <col min="2" max="2" width="25.625" style="2" customWidth="1"/>
    <col min="3" max="4" width="13.25390625" style="2" customWidth="1"/>
    <col min="5" max="5" width="13.125" style="0" customWidth="1"/>
    <col min="6" max="6" width="13.00390625" style="0" customWidth="1"/>
  </cols>
  <sheetData>
    <row r="1" ht="15.75">
      <c r="E1" s="1"/>
    </row>
    <row r="2" spans="2:9" ht="15.75">
      <c r="B2" s="75" t="s">
        <v>19</v>
      </c>
      <c r="C2" s="75"/>
      <c r="D2" s="75"/>
      <c r="E2" s="75"/>
      <c r="F2" s="75"/>
      <c r="G2" s="15"/>
      <c r="H2" s="15"/>
      <c r="I2" s="15"/>
    </row>
    <row r="3" spans="2:9" ht="15.75">
      <c r="B3" s="75" t="s">
        <v>18</v>
      </c>
      <c r="C3" s="75"/>
      <c r="D3" s="75"/>
      <c r="E3" s="75"/>
      <c r="F3" s="75"/>
      <c r="G3" s="14"/>
      <c r="H3" s="14"/>
      <c r="I3" s="14"/>
    </row>
    <row r="4" spans="2:9" ht="15.75">
      <c r="B4" s="75" t="s">
        <v>20</v>
      </c>
      <c r="C4" s="75"/>
      <c r="D4" s="75"/>
      <c r="E4" s="75"/>
      <c r="F4" s="75"/>
      <c r="G4" s="14"/>
      <c r="H4" s="14"/>
      <c r="I4" s="14"/>
    </row>
    <row r="5" spans="2:9" ht="15.75">
      <c r="B5" s="75" t="s">
        <v>57</v>
      </c>
      <c r="C5" s="75"/>
      <c r="D5" s="75"/>
      <c r="E5" s="75"/>
      <c r="F5" s="75"/>
      <c r="G5" s="14"/>
      <c r="H5" s="14"/>
      <c r="I5" s="14"/>
    </row>
    <row r="6" spans="2:5" ht="15.75">
      <c r="B6" s="10"/>
      <c r="C6" s="12"/>
      <c r="D6" s="12"/>
      <c r="E6" s="1"/>
    </row>
    <row r="7" spans="2:5" ht="15.75">
      <c r="B7" s="12" t="s">
        <v>37</v>
      </c>
      <c r="D7" s="41">
        <v>1145.3</v>
      </c>
      <c r="E7" s="40" t="s">
        <v>38</v>
      </c>
    </row>
    <row r="8" spans="2:5" ht="15.75">
      <c r="B8" s="12" t="s">
        <v>39</v>
      </c>
      <c r="C8" s="12"/>
      <c r="D8" s="58">
        <v>71.2</v>
      </c>
      <c r="E8" t="s">
        <v>38</v>
      </c>
    </row>
    <row r="9" spans="2:5" ht="15.75">
      <c r="B9" s="12"/>
      <c r="C9" s="12"/>
      <c r="D9" s="12"/>
      <c r="E9" s="1"/>
    </row>
    <row r="10" spans="2:6" ht="15.75">
      <c r="B10" s="68" t="s">
        <v>21</v>
      </c>
      <c r="C10" s="68"/>
      <c r="D10" s="68"/>
      <c r="E10" s="68"/>
      <c r="F10" s="68"/>
    </row>
    <row r="11" spans="2:6" ht="15.75">
      <c r="B11" s="68" t="s">
        <v>22</v>
      </c>
      <c r="C11" s="68"/>
      <c r="D11" s="68"/>
      <c r="E11" s="68"/>
      <c r="F11" s="68"/>
    </row>
    <row r="12" spans="2:6" ht="110.25" customHeight="1">
      <c r="B12" s="3" t="s">
        <v>17</v>
      </c>
      <c r="C12" s="56" t="s">
        <v>53</v>
      </c>
      <c r="D12" s="56" t="s">
        <v>54</v>
      </c>
      <c r="E12" s="56" t="s">
        <v>55</v>
      </c>
      <c r="F12" s="56" t="s">
        <v>56</v>
      </c>
    </row>
    <row r="13" spans="2:6" ht="15.75" customHeight="1">
      <c r="B13" s="83" t="s">
        <v>43</v>
      </c>
      <c r="C13" s="84"/>
      <c r="D13" s="84"/>
      <c r="E13" s="84"/>
      <c r="F13" s="85"/>
    </row>
    <row r="14" spans="2:6" ht="15.75" customHeight="1">
      <c r="B14" s="72" t="s">
        <v>33</v>
      </c>
      <c r="C14" s="73"/>
      <c r="D14" s="73"/>
      <c r="E14" s="73"/>
      <c r="F14" s="74"/>
    </row>
    <row r="15" spans="2:6" ht="15.75" customHeight="1">
      <c r="B15" s="16" t="s">
        <v>31</v>
      </c>
      <c r="C15" s="77">
        <v>13455.97</v>
      </c>
      <c r="D15" s="79">
        <v>189946.32</v>
      </c>
      <c r="E15" s="79">
        <v>184312.24</v>
      </c>
      <c r="F15" s="81">
        <f>C15+D15-E15</f>
        <v>19090.050000000017</v>
      </c>
    </row>
    <row r="16" spans="2:6" ht="195" customHeight="1">
      <c r="B16" s="17" t="s">
        <v>47</v>
      </c>
      <c r="C16" s="78"/>
      <c r="D16" s="80"/>
      <c r="E16" s="80"/>
      <c r="F16" s="82"/>
    </row>
    <row r="17" spans="2:6" ht="18.75" customHeight="1" thickBot="1">
      <c r="B17" s="52" t="s">
        <v>46</v>
      </c>
      <c r="C17" s="92">
        <v>27.17</v>
      </c>
      <c r="D17" s="92">
        <v>307.56</v>
      </c>
      <c r="E17" s="92">
        <v>333.89</v>
      </c>
      <c r="F17" s="57">
        <f>C17+D17-E17</f>
        <v>0.8400000000000318</v>
      </c>
    </row>
    <row r="18" spans="2:6" ht="16.5" thickBot="1">
      <c r="B18" s="21" t="s">
        <v>23</v>
      </c>
      <c r="C18" s="59">
        <f>C15+C17</f>
        <v>13483.14</v>
      </c>
      <c r="D18" s="59">
        <f>D15+D17</f>
        <v>190253.88</v>
      </c>
      <c r="E18" s="59">
        <f>E15+E17</f>
        <v>184646.13</v>
      </c>
      <c r="F18" s="59">
        <f>F15+F17</f>
        <v>19090.890000000018</v>
      </c>
    </row>
    <row r="19" spans="2:6" ht="15.75">
      <c r="B19" s="69" t="s">
        <v>11</v>
      </c>
      <c r="C19" s="70"/>
      <c r="D19" s="70"/>
      <c r="E19" s="70"/>
      <c r="F19" s="71"/>
    </row>
    <row r="20" spans="2:6" ht="15.75">
      <c r="B20" s="13" t="s">
        <v>12</v>
      </c>
      <c r="C20" s="11"/>
      <c r="D20" s="11"/>
      <c r="E20" s="6"/>
      <c r="F20" s="5"/>
    </row>
    <row r="21" spans="2:6" ht="15.75">
      <c r="B21" s="13" t="s">
        <v>34</v>
      </c>
      <c r="C21" s="93">
        <v>3057.63</v>
      </c>
      <c r="D21" s="94">
        <v>3620.85</v>
      </c>
      <c r="E21" s="61">
        <v>6806.53</v>
      </c>
      <c r="F21" s="62">
        <f>C21+D21-E21</f>
        <v>-128.05000000000018</v>
      </c>
    </row>
    <row r="22" spans="2:6" ht="15.75">
      <c r="B22" s="13" t="s">
        <v>13</v>
      </c>
      <c r="C22" s="60"/>
      <c r="D22" s="60"/>
      <c r="E22" s="61"/>
      <c r="F22" s="62"/>
    </row>
    <row r="23" spans="2:6" ht="15.75">
      <c r="B23" s="13" t="s">
        <v>14</v>
      </c>
      <c r="C23" s="94">
        <v>5739.55</v>
      </c>
      <c r="D23" s="94">
        <v>6576.46</v>
      </c>
      <c r="E23" s="94">
        <v>12316.01</v>
      </c>
      <c r="F23" s="62">
        <f>C23+D23-E23</f>
        <v>0</v>
      </c>
    </row>
    <row r="24" spans="2:6" ht="16.5" thickBot="1">
      <c r="B24" s="26" t="s">
        <v>15</v>
      </c>
      <c r="C24" s="19"/>
      <c r="D24" s="19"/>
      <c r="E24" s="18"/>
      <c r="F24" s="20"/>
    </row>
    <row r="25" spans="2:6" ht="16.5" thickBot="1">
      <c r="B25" s="21" t="s">
        <v>24</v>
      </c>
      <c r="C25" s="31">
        <f>SUM(C20:C24)</f>
        <v>8797.18</v>
      </c>
      <c r="D25" s="31">
        <f>D21+D23</f>
        <v>10197.31</v>
      </c>
      <c r="E25" s="31">
        <f>SUM(E20:E24)</f>
        <v>19122.54</v>
      </c>
      <c r="F25" s="31">
        <f>SUM(F20:F24)</f>
        <v>-128.05000000000018</v>
      </c>
    </row>
    <row r="26" spans="2:6" ht="27">
      <c r="B26" s="32" t="s">
        <v>16</v>
      </c>
      <c r="C26" s="33">
        <f>C18+C25</f>
        <v>22280.32</v>
      </c>
      <c r="D26" s="33">
        <f>D18+D25</f>
        <v>200451.19</v>
      </c>
      <c r="E26" s="33">
        <f>E18+E25</f>
        <v>203768.67</v>
      </c>
      <c r="F26" s="33">
        <f>F18+F25</f>
        <v>18962.84000000002</v>
      </c>
    </row>
    <row r="27" spans="2:6" ht="16.5" thickBot="1">
      <c r="B27" s="72" t="s">
        <v>32</v>
      </c>
      <c r="C27" s="73"/>
      <c r="D27" s="73"/>
      <c r="E27" s="73"/>
      <c r="F27" s="74"/>
    </row>
    <row r="28" spans="2:6" ht="16.5" thickBot="1">
      <c r="B28" s="21" t="s">
        <v>25</v>
      </c>
      <c r="C28" s="22"/>
      <c r="D28" s="22"/>
      <c r="E28" s="23"/>
      <c r="F28" s="24"/>
    </row>
    <row r="30" spans="2:8" ht="15.75">
      <c r="B30" s="76" t="s">
        <v>52</v>
      </c>
      <c r="C30" s="76"/>
      <c r="D30" s="76"/>
      <c r="E30" s="76"/>
      <c r="F30" s="76"/>
      <c r="G30" s="15"/>
      <c r="H30" s="15"/>
    </row>
  </sheetData>
  <sheetProtection/>
  <mergeCells count="15">
    <mergeCell ref="B30:F30"/>
    <mergeCell ref="B11:F11"/>
    <mergeCell ref="B14:F14"/>
    <mergeCell ref="C15:C16"/>
    <mergeCell ref="E15:E16"/>
    <mergeCell ref="F15:F16"/>
    <mergeCell ref="B13:F13"/>
    <mergeCell ref="D15:D16"/>
    <mergeCell ref="B10:F10"/>
    <mergeCell ref="B19:F19"/>
    <mergeCell ref="B27:F27"/>
    <mergeCell ref="B2:F2"/>
    <mergeCell ref="B3:F3"/>
    <mergeCell ref="B4:F4"/>
    <mergeCell ref="B5:F5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I15" sqref="I15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6" t="s">
        <v>27</v>
      </c>
      <c r="B1" s="86"/>
      <c r="C1" s="86"/>
      <c r="D1" s="86"/>
      <c r="E1" s="86"/>
      <c r="F1" s="86"/>
      <c r="G1" s="86"/>
    </row>
    <row r="2" spans="1:7" ht="15.75">
      <c r="A2" s="86" t="s">
        <v>26</v>
      </c>
      <c r="B2" s="86"/>
      <c r="C2" s="86"/>
      <c r="D2" s="86"/>
      <c r="E2" s="86"/>
      <c r="F2" s="86"/>
      <c r="G2" s="86"/>
    </row>
    <row r="3" spans="1:7" ht="15.75">
      <c r="A3" s="87" t="s">
        <v>0</v>
      </c>
      <c r="B3" s="87"/>
      <c r="C3" s="87"/>
      <c r="D3" s="87"/>
      <c r="E3" s="87"/>
      <c r="F3" s="87"/>
      <c r="G3" s="87"/>
    </row>
    <row r="4" spans="1:7" ht="15.75">
      <c r="A4" s="39"/>
      <c r="B4" s="42"/>
      <c r="C4" s="39"/>
      <c r="D4" s="88" t="s">
        <v>40</v>
      </c>
      <c r="E4" s="88"/>
      <c r="F4" s="43"/>
      <c r="G4" s="39"/>
    </row>
    <row r="5" spans="1:7" ht="110.25" customHeight="1">
      <c r="A5" s="44" t="s">
        <v>3</v>
      </c>
      <c r="B5" s="45" t="s">
        <v>4</v>
      </c>
      <c r="C5" s="44" t="s">
        <v>44</v>
      </c>
      <c r="D5" s="46" t="s">
        <v>41</v>
      </c>
      <c r="E5" s="47" t="s">
        <v>42</v>
      </c>
      <c r="F5" s="48" t="s">
        <v>5</v>
      </c>
      <c r="G5" s="44" t="s">
        <v>6</v>
      </c>
    </row>
    <row r="6" spans="1:7" ht="15.75" customHeight="1">
      <c r="A6" s="83" t="s">
        <v>43</v>
      </c>
      <c r="B6" s="84"/>
      <c r="C6" s="84"/>
      <c r="D6" s="84"/>
      <c r="E6" s="84"/>
      <c r="F6" s="84"/>
      <c r="G6" s="85"/>
    </row>
    <row r="7" spans="1:7" ht="15.75" customHeight="1">
      <c r="A7" s="69" t="s">
        <v>9</v>
      </c>
      <c r="B7" s="70"/>
      <c r="C7" s="70"/>
      <c r="D7" s="70"/>
      <c r="E7" s="70"/>
      <c r="F7" s="70"/>
      <c r="G7" s="71"/>
    </row>
    <row r="8" spans="1:7" ht="25.5">
      <c r="A8" s="4" t="s">
        <v>1</v>
      </c>
      <c r="B8" s="51"/>
      <c r="C8" s="51"/>
      <c r="D8" s="5">
        <f>B8-C8</f>
        <v>0</v>
      </c>
      <c r="E8" s="5">
        <f>D8*'Часть 1'!$D$7*12</f>
        <v>0</v>
      </c>
      <c r="F8" s="25" t="s">
        <v>8</v>
      </c>
      <c r="G8" s="25" t="s">
        <v>8</v>
      </c>
    </row>
    <row r="9" spans="1:7" ht="15.75">
      <c r="A9" s="4" t="s">
        <v>48</v>
      </c>
      <c r="B9" s="51"/>
      <c r="C9" s="51"/>
      <c r="D9" s="5">
        <f>B9-C9</f>
        <v>0</v>
      </c>
      <c r="E9" s="5">
        <f>D9*'Часть 1'!$D$7*12</f>
        <v>0</v>
      </c>
      <c r="F9" s="25" t="s">
        <v>8</v>
      </c>
      <c r="G9" s="25" t="s">
        <v>8</v>
      </c>
    </row>
    <row r="10" spans="1:7" ht="15.75">
      <c r="A10" s="4" t="s">
        <v>2</v>
      </c>
      <c r="B10" s="63">
        <v>1.71</v>
      </c>
      <c r="C10" s="63">
        <v>1.71</v>
      </c>
      <c r="D10" s="5">
        <f aca="true" t="shared" si="0" ref="D10:D18">B10-C10</f>
        <v>0</v>
      </c>
      <c r="E10" s="5">
        <f>D10*'Часть 1'!$D$7*12</f>
        <v>0</v>
      </c>
      <c r="F10" s="25" t="s">
        <v>8</v>
      </c>
      <c r="G10" s="25" t="s">
        <v>8</v>
      </c>
    </row>
    <row r="11" spans="1:7" ht="14.25" customHeight="1">
      <c r="A11" s="4" t="s">
        <v>35</v>
      </c>
      <c r="B11" s="63">
        <v>0.38</v>
      </c>
      <c r="C11" s="63">
        <v>0.38</v>
      </c>
      <c r="D11" s="5">
        <f t="shared" si="0"/>
        <v>0</v>
      </c>
      <c r="E11" s="5">
        <f>D11*'Часть 1'!$D$7*12</f>
        <v>0</v>
      </c>
      <c r="F11" s="25" t="s">
        <v>8</v>
      </c>
      <c r="G11" s="25" t="s">
        <v>8</v>
      </c>
    </row>
    <row r="12" spans="1:7" ht="41.25" customHeight="1">
      <c r="A12" s="4" t="s">
        <v>36</v>
      </c>
      <c r="B12" s="64">
        <v>0.06</v>
      </c>
      <c r="C12" s="64">
        <v>0.06</v>
      </c>
      <c r="D12" s="5">
        <f t="shared" si="0"/>
        <v>0</v>
      </c>
      <c r="E12" s="5">
        <f>D12*'Часть 1'!$D$7*12</f>
        <v>0</v>
      </c>
      <c r="F12" s="25" t="s">
        <v>8</v>
      </c>
      <c r="G12" s="25" t="s">
        <v>8</v>
      </c>
    </row>
    <row r="13" spans="1:7" ht="42" customHeight="1">
      <c r="A13" s="4" t="s">
        <v>49</v>
      </c>
      <c r="B13" s="64"/>
      <c r="C13" s="64"/>
      <c r="D13" s="5">
        <f t="shared" si="0"/>
        <v>0</v>
      </c>
      <c r="E13" s="5">
        <f>D13*'Часть 1'!$D$7*12</f>
        <v>0</v>
      </c>
      <c r="F13" s="25" t="s">
        <v>8</v>
      </c>
      <c r="G13" s="25" t="s">
        <v>8</v>
      </c>
    </row>
    <row r="14" spans="1:7" ht="124.5" customHeight="1">
      <c r="A14" s="67" t="s">
        <v>58</v>
      </c>
      <c r="B14" s="63">
        <v>3.6</v>
      </c>
      <c r="C14" s="63">
        <v>3.6</v>
      </c>
      <c r="D14" s="5">
        <f t="shared" si="0"/>
        <v>0</v>
      </c>
      <c r="E14" s="5">
        <f>D14*'Часть 1'!$D$7*12</f>
        <v>0</v>
      </c>
      <c r="F14" s="25" t="s">
        <v>8</v>
      </c>
      <c r="G14" s="25" t="s">
        <v>8</v>
      </c>
    </row>
    <row r="15" spans="1:7" ht="127.5">
      <c r="A15" s="27" t="s">
        <v>45</v>
      </c>
      <c r="B15" s="65">
        <v>6.16</v>
      </c>
      <c r="C15" s="65">
        <v>6.16</v>
      </c>
      <c r="D15" s="5">
        <f t="shared" si="0"/>
        <v>0</v>
      </c>
      <c r="E15" s="5">
        <f>D15*'Часть 1'!$D$7*12</f>
        <v>0</v>
      </c>
      <c r="F15" s="25" t="s">
        <v>8</v>
      </c>
      <c r="G15" s="25" t="s">
        <v>8</v>
      </c>
    </row>
    <row r="16" spans="1:7" ht="15.75">
      <c r="A16" s="27" t="s">
        <v>50</v>
      </c>
      <c r="B16" s="65">
        <v>0.99</v>
      </c>
      <c r="C16" s="65">
        <v>0.99</v>
      </c>
      <c r="D16" s="5">
        <f t="shared" si="0"/>
        <v>0</v>
      </c>
      <c r="E16" s="5">
        <f>D16*'Часть 1'!$D$7*12</f>
        <v>0</v>
      </c>
      <c r="F16" s="25" t="s">
        <v>8</v>
      </c>
      <c r="G16" s="25" t="s">
        <v>8</v>
      </c>
    </row>
    <row r="17" spans="1:7" ht="38.25">
      <c r="A17" s="27" t="s">
        <v>51</v>
      </c>
      <c r="B17" s="65">
        <v>0.98</v>
      </c>
      <c r="C17" s="65">
        <v>0.98</v>
      </c>
      <c r="D17" s="20">
        <f t="shared" si="0"/>
        <v>0</v>
      </c>
      <c r="E17" s="5">
        <f>D17*'Часть 1'!$D$7*12</f>
        <v>0</v>
      </c>
      <c r="F17" s="25" t="s">
        <v>8</v>
      </c>
      <c r="G17" s="25" t="s">
        <v>8</v>
      </c>
    </row>
    <row r="18" spans="1:7" ht="26.25" thickBot="1">
      <c r="A18" s="27" t="s">
        <v>7</v>
      </c>
      <c r="B18" s="66"/>
      <c r="C18" s="66"/>
      <c r="D18" s="20">
        <f t="shared" si="0"/>
        <v>0</v>
      </c>
      <c r="E18" s="5">
        <f>D18*'Часть 1'!$D$7*12</f>
        <v>0</v>
      </c>
      <c r="F18" s="28" t="s">
        <v>8</v>
      </c>
      <c r="G18" s="28" t="s">
        <v>8</v>
      </c>
    </row>
    <row r="19" spans="1:7" ht="16.5" thickBot="1">
      <c r="A19" s="21" t="s">
        <v>28</v>
      </c>
      <c r="B19" s="34">
        <f>SUM(B8:B18)</f>
        <v>13.88</v>
      </c>
      <c r="C19" s="34">
        <f>SUM(C8:C18)</f>
        <v>13.88</v>
      </c>
      <c r="D19" s="34">
        <f>SUM(D8:D18)</f>
        <v>0</v>
      </c>
      <c r="E19" s="34">
        <f>SUM(E8:E18)</f>
        <v>0</v>
      </c>
      <c r="F19" s="29" t="s">
        <v>8</v>
      </c>
      <c r="G19" s="30" t="s">
        <v>8</v>
      </c>
    </row>
    <row r="20" spans="1:7" ht="15.75">
      <c r="A20" s="89" t="s">
        <v>10</v>
      </c>
      <c r="B20" s="90"/>
      <c r="C20" s="90"/>
      <c r="D20" s="90"/>
      <c r="E20" s="90"/>
      <c r="F20" s="90"/>
      <c r="G20" s="91"/>
    </row>
    <row r="21" spans="1:7" ht="16.5" thickBot="1">
      <c r="A21" s="49" t="s">
        <v>29</v>
      </c>
      <c r="B21" s="54">
        <v>0</v>
      </c>
      <c r="C21" s="54">
        <v>0</v>
      </c>
      <c r="D21" s="54">
        <v>0</v>
      </c>
      <c r="E21" s="55">
        <v>0</v>
      </c>
      <c r="F21" s="50" t="s">
        <v>8</v>
      </c>
      <c r="G21" s="50" t="s">
        <v>8</v>
      </c>
    </row>
    <row r="22" spans="1:7" ht="16.5" thickBot="1">
      <c r="A22" s="35" t="s">
        <v>30</v>
      </c>
      <c r="B22" s="38">
        <f>B19+B21</f>
        <v>13.88</v>
      </c>
      <c r="C22" s="38">
        <f>C19+C21</f>
        <v>13.88</v>
      </c>
      <c r="D22" s="38">
        <f>D19+D21</f>
        <v>0</v>
      </c>
      <c r="E22" s="53">
        <f>E19+E21</f>
        <v>0</v>
      </c>
      <c r="F22" s="36" t="s">
        <v>8</v>
      </c>
      <c r="G22" s="37" t="s">
        <v>8</v>
      </c>
    </row>
    <row r="23" spans="1:7" ht="15.75">
      <c r="A23" s="7"/>
      <c r="B23" s="9"/>
      <c r="C23" s="8"/>
      <c r="D23" s="8"/>
      <c r="E23" s="8"/>
      <c r="F23" s="8"/>
      <c r="G23" s="8"/>
    </row>
    <row r="25" spans="1:7" ht="15.75">
      <c r="A25" s="75" t="s">
        <v>52</v>
      </c>
      <c r="B25" s="75"/>
      <c r="C25" s="75"/>
      <c r="D25" s="75"/>
      <c r="E25" s="75"/>
      <c r="F25" s="75"/>
      <c r="G25" s="75"/>
    </row>
  </sheetData>
  <sheetProtection/>
  <mergeCells count="8">
    <mergeCell ref="A25:G25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2015-02-18T12:13:03Z</cp:lastPrinted>
  <dcterms:created xsi:type="dcterms:W3CDTF">2008-12-01T07:12:21Z</dcterms:created>
  <dcterms:modified xsi:type="dcterms:W3CDTF">2015-02-18T12:15:36Z</dcterms:modified>
  <cp:category/>
  <cp:version/>
  <cp:contentType/>
  <cp:contentStatus/>
</cp:coreProperties>
</file>