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<sst xmlns="http://schemas.openxmlformats.org/spreadsheetml/2006/main" count="90" uniqueCount="60">
  <si>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</si>
  <si>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</si>
  <si>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</si>
  <si>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</si>
  <si>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</si>
  <si>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</si>
  <si>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</si>
  <si>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</si>
  <si>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</si>
  <si>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</si>
  <si>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</si>
  <si>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</si>
  <si>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</si>
  <si>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</si>
  <si>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</si>
  <si>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</si>
  <si>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</si>
  <si>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</si>
  <si>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</si>
  <si>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</si>
  <si>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</si>
  <si>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</si>
  <si>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</si>
  <si>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</si>
  <si>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</si>
  <si>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</si>
  <si>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</si>
  <si>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</si>
  <si>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</si>
  <si>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</si>
  <si>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</si>
  <si>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</si>
  <si>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</si>
  <si>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</si>
  <si>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</si>
  <si>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</si>
  <si>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</si>
  <si>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</si>
  <si>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</si>
  <si>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</si>
  <si>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</si>
  <si>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</si>
  <si>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</si>
  <si>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</si>
  <si>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</si>
  <si>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</si>
  <si>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</si>
  <si>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</si>
  <si>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</si>
  <si>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</si>
  <si>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</si>
  <si>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с.Дивеево, ул.Симанина, 2</t>
  </si>
  <si>
    <t>Уборка придомовой территории МКД</t>
  </si>
  <si>
    <t xml:space="preserve">Электроснабжение 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</si>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</sst>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72" fontId="4" fillId="0" borderId="14" xfId="0" applyNumberFormat="1" applyFont="1" applyBorder="1" applyAlignment="1">
      <alignment horizontal="center" vertical="top" wrapText="1"/>
    </xf>
    <xf numFmtId="172" fontId="6" fillId="0" borderId="26" xfId="0" applyNumberFormat="1" applyFont="1" applyBorder="1" applyAlignment="1">
      <alignment horizontal="center" vertical="center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B5" sqref="B5:F5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6" t="s">
        <v>18</v>
      </c>
      <c r="C2" s="76"/>
      <c r="D2" s="76"/>
      <c r="E2" s="76"/>
      <c r="F2" s="76"/>
      <c r="G2" s="13"/>
      <c r="H2" s="13"/>
      <c r="I2" s="13"/>
    </row>
    <row r="3" spans="2:9" ht="15.75">
      <c r="B3" s="76" t="s">
        <v>17</v>
      </c>
      <c r="C3" s="76"/>
      <c r="D3" s="76"/>
      <c r="E3" s="76"/>
      <c r="F3" s="76"/>
      <c r="G3" s="12"/>
      <c r="H3" s="12"/>
      <c r="I3" s="12"/>
    </row>
    <row r="4" spans="2:9" ht="15.75">
      <c r="B4" s="76" t="s">
        <v>19</v>
      </c>
      <c r="C4" s="76"/>
      <c r="D4" s="76"/>
      <c r="E4" s="76"/>
      <c r="F4" s="76"/>
      <c r="G4" s="12"/>
      <c r="H4" s="12"/>
      <c r="I4" s="12"/>
    </row>
    <row r="5" spans="2:9" ht="15.75">
      <c r="B5" s="76" t="s">
        <v>55</v>
      </c>
      <c r="C5" s="76"/>
      <c r="D5" s="76"/>
      <c r="E5" s="76"/>
      <c r="F5" s="76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914.4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69" t="s">
        <v>20</v>
      </c>
      <c r="C10" s="69"/>
      <c r="D10" s="69"/>
      <c r="E10" s="69"/>
      <c r="F10" s="69"/>
    </row>
    <row r="11" spans="2:6" ht="15.75">
      <c r="B11" s="69" t="s">
        <v>21</v>
      </c>
      <c r="C11" s="69"/>
      <c r="D11" s="69"/>
      <c r="E11" s="69"/>
      <c r="F11" s="69"/>
    </row>
    <row r="12" spans="2:6" ht="110.25" customHeight="1">
      <c r="B12" s="3" t="s">
        <v>16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1" t="s">
        <v>51</v>
      </c>
      <c r="C13" s="82"/>
      <c r="D13" s="83"/>
      <c r="E13" s="83"/>
      <c r="F13" s="84"/>
    </row>
    <row r="14" spans="2:6" ht="15.75" customHeight="1">
      <c r="B14" s="73" t="s">
        <v>31</v>
      </c>
      <c r="C14" s="74"/>
      <c r="D14" s="74"/>
      <c r="E14" s="74"/>
      <c r="F14" s="75"/>
    </row>
    <row r="15" spans="2:6" ht="15.75" customHeight="1">
      <c r="B15" s="14" t="s">
        <v>45</v>
      </c>
      <c r="C15" s="77">
        <v>27545.29</v>
      </c>
      <c r="D15" s="77">
        <v>231865.99</v>
      </c>
      <c r="E15" s="77">
        <v>243832.35</v>
      </c>
      <c r="F15" s="79">
        <f>C15+D15-E15</f>
        <v>15578.929999999993</v>
      </c>
    </row>
    <row r="16" spans="2:6" ht="200.25" customHeight="1">
      <c r="B16" s="15" t="s">
        <v>43</v>
      </c>
      <c r="C16" s="78">
        <v>27545.29</v>
      </c>
      <c r="D16" s="78">
        <v>231865.99</v>
      </c>
      <c r="E16" s="78">
        <v>243832.35</v>
      </c>
      <c r="F16" s="80"/>
    </row>
    <row r="17" spans="2:6" ht="18.75" customHeight="1" thickBot="1">
      <c r="B17" s="32" t="s">
        <v>44</v>
      </c>
      <c r="C17" s="55"/>
      <c r="D17" s="55"/>
      <c r="E17" s="55"/>
      <c r="F17" s="54"/>
    </row>
    <row r="18" spans="2:6" ht="16.5" thickBot="1">
      <c r="B18" s="17" t="s">
        <v>22</v>
      </c>
      <c r="C18" s="44">
        <f>C15</f>
        <v>27545.29</v>
      </c>
      <c r="D18" s="25">
        <f>D15+D17</f>
        <v>231865.99</v>
      </c>
      <c r="E18" s="56">
        <f>E15+E17</f>
        <v>243832.35</v>
      </c>
      <c r="F18" s="57">
        <f>F15+F17</f>
        <v>15578.929999999993</v>
      </c>
    </row>
    <row r="19" spans="2:6" ht="15.75">
      <c r="B19" s="70" t="s">
        <v>11</v>
      </c>
      <c r="C19" s="71"/>
      <c r="D19" s="71"/>
      <c r="E19" s="71"/>
      <c r="F19" s="72"/>
    </row>
    <row r="20" spans="2:6" ht="15.75">
      <c r="B20" s="11" t="s">
        <v>12</v>
      </c>
      <c r="C20" s="92">
        <v>15423.04</v>
      </c>
      <c r="D20" s="92">
        <v>198516.03</v>
      </c>
      <c r="E20" s="92">
        <v>195413.5</v>
      </c>
      <c r="F20" s="65">
        <f>C20+D20-E20</f>
        <v>18525.570000000007</v>
      </c>
    </row>
    <row r="21" spans="2:6" ht="15.75">
      <c r="B21" s="11" t="s">
        <v>32</v>
      </c>
      <c r="C21" s="61">
        <v>1682.79</v>
      </c>
      <c r="D21" s="61">
        <v>15529.97</v>
      </c>
      <c r="E21" s="61">
        <v>15924.93</v>
      </c>
      <c r="F21" s="65">
        <f>C21+D21-E21</f>
        <v>1287.829999999998</v>
      </c>
    </row>
    <row r="22" spans="2:6" ht="15.75">
      <c r="B22" s="11" t="s">
        <v>13</v>
      </c>
      <c r="C22" s="61">
        <v>4263.4</v>
      </c>
      <c r="D22" s="61">
        <v>35766.6</v>
      </c>
      <c r="E22" s="61">
        <v>35120.82</v>
      </c>
      <c r="F22" s="65">
        <f>C22+D22-E22</f>
        <v>4909.18</v>
      </c>
    </row>
    <row r="23" spans="2:6" ht="15.75">
      <c r="B23" s="11" t="s">
        <v>14</v>
      </c>
      <c r="C23" s="92">
        <v>5042.78</v>
      </c>
      <c r="D23" s="92">
        <v>47165.66</v>
      </c>
      <c r="E23" s="92">
        <v>46952.27</v>
      </c>
      <c r="F23" s="65">
        <f>C23+D23-E23</f>
        <v>5256.1700000000055</v>
      </c>
    </row>
    <row r="24" spans="2:6" ht="16.5" thickBot="1">
      <c r="B24" s="22" t="s">
        <v>53</v>
      </c>
      <c r="C24" s="68">
        <v>-356.44000000000005</v>
      </c>
      <c r="D24" s="63">
        <v>59623.08</v>
      </c>
      <c r="E24" s="63">
        <v>55038.68</v>
      </c>
      <c r="F24" s="66">
        <f>C24+D24-E24</f>
        <v>4227.959999999999</v>
      </c>
    </row>
    <row r="25" spans="2:6" ht="16.5" thickBot="1">
      <c r="B25" s="62" t="s">
        <v>23</v>
      </c>
      <c r="C25" s="91">
        <f>SUM(C20:C24)</f>
        <v>26055.570000000003</v>
      </c>
      <c r="D25" s="58">
        <f>SUM(D20:D24)</f>
        <v>356601.34</v>
      </c>
      <c r="E25" s="58">
        <f>SUM(E20:E24)</f>
        <v>348450.2</v>
      </c>
      <c r="F25" s="64">
        <f>SUM(F20:F24)</f>
        <v>34206.71000000001</v>
      </c>
    </row>
    <row r="26" spans="2:6" ht="27">
      <c r="B26" s="26" t="s">
        <v>15</v>
      </c>
      <c r="C26" s="27">
        <f>C18+C25</f>
        <v>53600.86</v>
      </c>
      <c r="D26" s="27">
        <f>D18+D25</f>
        <v>588467.3300000001</v>
      </c>
      <c r="E26" s="59">
        <f>E18+E25</f>
        <v>592282.55</v>
      </c>
      <c r="F26" s="27">
        <f>F18+F25</f>
        <v>49785.64</v>
      </c>
    </row>
    <row r="27" spans="2:6" ht="16.5" thickBot="1">
      <c r="B27" s="73" t="s">
        <v>30</v>
      </c>
      <c r="C27" s="74"/>
      <c r="D27" s="74"/>
      <c r="E27" s="74"/>
      <c r="F27" s="75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6" t="s">
        <v>49</v>
      </c>
      <c r="C30" s="76"/>
      <c r="D30" s="76"/>
      <c r="E30" s="76"/>
      <c r="F30" s="76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6">
      <selection activeCell="I14" sqref="I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26</v>
      </c>
      <c r="B1" s="85"/>
      <c r="C1" s="85"/>
      <c r="D1" s="85"/>
      <c r="E1" s="85"/>
      <c r="F1" s="85"/>
      <c r="G1" s="85"/>
    </row>
    <row r="2" spans="1:7" ht="15.75">
      <c r="A2" s="85" t="s">
        <v>25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3"/>
      <c r="B4" s="36"/>
      <c r="C4" s="33"/>
      <c r="D4" s="88" t="s">
        <v>38</v>
      </c>
      <c r="E4" s="88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1" t="s">
        <v>51</v>
      </c>
      <c r="B6" s="83"/>
      <c r="C6" s="83"/>
      <c r="D6" s="83"/>
      <c r="E6" s="83"/>
      <c r="F6" s="83"/>
      <c r="G6" s="84"/>
    </row>
    <row r="7" spans="1:7" ht="15.75" customHeight="1">
      <c r="A7" s="70" t="s">
        <v>9</v>
      </c>
      <c r="B7" s="71"/>
      <c r="C7" s="71"/>
      <c r="D7" s="71"/>
      <c r="E7" s="71"/>
      <c r="F7" s="71"/>
      <c r="G7" s="87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6">
        <v>3.31</v>
      </c>
      <c r="C9" s="46">
        <v>3.31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0.07</v>
      </c>
      <c r="C12" s="46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67" t="s">
        <v>54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52</v>
      </c>
      <c r="B19" s="46">
        <v>3.31</v>
      </c>
      <c r="C19" s="46">
        <v>3.31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21.15</v>
      </c>
      <c r="C20" s="45">
        <f>SUM(C8:C19)</f>
        <v>21.15</v>
      </c>
      <c r="D20" s="45">
        <f>SUM(D8:D18)</f>
        <v>0</v>
      </c>
      <c r="E20" s="45">
        <f>SUM(E8:E18)</f>
        <v>0</v>
      </c>
      <c r="F20" s="49" t="s">
        <v>8</v>
      </c>
      <c r="G20" s="60" t="s">
        <v>8</v>
      </c>
    </row>
    <row r="21" spans="1:7" ht="15.75">
      <c r="A21" s="89" t="s">
        <v>10</v>
      </c>
      <c r="B21" s="90"/>
      <c r="C21" s="90"/>
      <c r="D21" s="90"/>
      <c r="E21" s="90"/>
      <c r="F21" s="90"/>
      <c r="G21" s="72"/>
    </row>
    <row r="22" spans="1:7" ht="15.75">
      <c r="A22" s="53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21.15</v>
      </c>
      <c r="C24" s="31">
        <f>C20+C23</f>
        <v>21.15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6" t="s">
        <v>49</v>
      </c>
      <c r="B27" s="76"/>
      <c r="C27" s="76"/>
      <c r="D27" s="76"/>
      <c r="E27" s="76"/>
      <c r="F27" s="76"/>
      <c r="G27" s="76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2016-02-18T11:27:05Z</dcterms:modified>
  <cp:category/>
  <cp:version/>
  <cp:contentType/>
  <cp:contentStatus/>
</cp:coreProperties>
</file>