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<sst xmlns="http://schemas.openxmlformats.org/spreadsheetml/2006/main" count="90" uniqueCount="60">
  <si>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</si>
  <si>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</si>
  <si>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</si>
  <si>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</si>
  <si>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</si>
  <si>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</si>
  <si>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</si>
  <si>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</si>
  <si>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</si>
  <si>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</si>
  <si>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</si>
  <si>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</si>
  <si>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</si>
  <si>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</si>
  <si>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</si>
  <si>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</si>
  <si>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</si>
  <si>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</si>
  <si>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</si>
  <si>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</si>
  <si>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</si>
  <si>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</si>
  <si>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</si>
  <si>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</si>
  <si>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</si>
  <si>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</si>
  <si>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</si>
  <si>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</si>
  <si>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</si>
  <si>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</si>
  <si>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</si>
  <si>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</si>
  <si>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</si>
  <si>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</si>
  <si>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</si>
  <si>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</si>
  <si>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</si>
  <si>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</si>
  <si>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</si>
  <si>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</si>
  <si>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</si>
  <si>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</si>
  <si>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</si>
  <si>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</si>
  <si>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</si>
  <si>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</si>
  <si>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</si>
  <si>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</si>
  <si>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</si>
  <si>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</si>
  <si>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</si>
  <si>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</si>
  <si>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</si>
  <si>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Ситнова, 48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</si>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</sst>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6">
      <selection activeCell="K27" sqref="K27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55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259.4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66" t="s">
        <v>53</v>
      </c>
      <c r="C13" s="67"/>
      <c r="D13" s="67"/>
      <c r="E13" s="67"/>
      <c r="F13" s="68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16" t="s">
        <v>30</v>
      </c>
      <c r="C15" s="78">
        <v>928.86</v>
      </c>
      <c r="D15" s="70">
        <v>44326.2</v>
      </c>
      <c r="E15" s="80">
        <v>44310.95</v>
      </c>
      <c r="F15" s="80">
        <f>C15+D15-E15</f>
        <v>944.1100000000006</v>
      </c>
    </row>
    <row r="16" spans="2:6" ht="195" customHeight="1">
      <c r="B16" s="17" t="s">
        <v>46</v>
      </c>
      <c r="C16" s="79">
        <v>928.86</v>
      </c>
      <c r="D16" s="70">
        <v>44326.2</v>
      </c>
      <c r="E16" s="81">
        <v>44310.95</v>
      </c>
      <c r="F16" s="81"/>
    </row>
    <row r="17" spans="2:6" ht="17.25" customHeight="1">
      <c r="B17" s="53" t="s">
        <v>42</v>
      </c>
      <c r="C17" s="61"/>
      <c r="D17" s="61"/>
      <c r="E17" s="61"/>
      <c r="F17" s="65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928.86</v>
      </c>
      <c r="D19" s="54">
        <f>D15+D17</f>
        <v>44326.2</v>
      </c>
      <c r="E19" s="54">
        <f>E15+E18+E17</f>
        <v>44310.95</v>
      </c>
      <c r="F19" s="54">
        <f>F15+F18+F17</f>
        <v>944.1100000000006</v>
      </c>
    </row>
    <row r="20" spans="2:6" ht="15.75">
      <c r="B20" s="72" t="s">
        <v>11</v>
      </c>
      <c r="C20" s="73"/>
      <c r="D20" s="73"/>
      <c r="E20" s="73"/>
      <c r="F20" s="74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8">
        <v>190.12</v>
      </c>
      <c r="D22" s="88">
        <v>9946.16</v>
      </c>
      <c r="E22" s="88">
        <v>9856.08</v>
      </c>
      <c r="F22" s="62">
        <f>C22+D22-E22</f>
        <v>280.2000000000007</v>
      </c>
    </row>
    <row r="23" spans="2:6" ht="15.75">
      <c r="B23" s="13" t="s">
        <v>13</v>
      </c>
      <c r="C23" s="63"/>
      <c r="D23" s="63"/>
      <c r="E23" s="64"/>
      <c r="F23" s="62"/>
    </row>
    <row r="24" spans="2:6" ht="15.75">
      <c r="B24" s="13" t="s">
        <v>14</v>
      </c>
      <c r="C24" s="88">
        <v>349.65</v>
      </c>
      <c r="D24" s="88">
        <v>18381.84</v>
      </c>
      <c r="E24" s="88">
        <v>18211.59</v>
      </c>
      <c r="F24" s="62">
        <f>C24+D24-E24</f>
        <v>519.9000000000015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539.77</v>
      </c>
      <c r="D26" s="30">
        <f>D22</f>
        <v>9946.16</v>
      </c>
      <c r="E26" s="30">
        <f>SUM(E21:E25)</f>
        <v>28067.67</v>
      </c>
      <c r="F26" s="30">
        <f>SUM(F21:F25)</f>
        <v>800.1000000000022</v>
      </c>
    </row>
    <row r="27" spans="2:6" ht="27">
      <c r="B27" s="31" t="s">
        <v>16</v>
      </c>
      <c r="C27" s="32">
        <f>C19+C26</f>
        <v>1468.63</v>
      </c>
      <c r="D27" s="32">
        <f>D19+D26</f>
        <v>54272.36</v>
      </c>
      <c r="E27" s="32">
        <f>E19+E26</f>
        <v>72378.62</v>
      </c>
      <c r="F27" s="32">
        <f>F19+F26</f>
        <v>1744.2100000000028</v>
      </c>
    </row>
    <row r="28" spans="2:6" ht="16.5" thickBot="1">
      <c r="B28" s="75" t="s">
        <v>31</v>
      </c>
      <c r="C28" s="76"/>
      <c r="D28" s="76"/>
      <c r="E28" s="76"/>
      <c r="F28" s="77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9" t="s">
        <v>52</v>
      </c>
      <c r="C31" s="69"/>
      <c r="D31" s="69"/>
      <c r="E31" s="69"/>
      <c r="F31" s="69"/>
      <c r="G31" s="69"/>
      <c r="H31" s="69"/>
    </row>
  </sheetData>
  <sheetProtection/>
  <mergeCells count="15"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A1" sqref="A1:G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26</v>
      </c>
      <c r="B1" s="82"/>
      <c r="C1" s="82"/>
      <c r="D1" s="82"/>
      <c r="E1" s="82"/>
      <c r="F1" s="82"/>
      <c r="G1" s="82"/>
    </row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9"/>
      <c r="B4" s="42"/>
      <c r="C4" s="39"/>
      <c r="D4" s="84" t="s">
        <v>39</v>
      </c>
      <c r="E4" s="84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6" t="s">
        <v>53</v>
      </c>
      <c r="B6" s="67"/>
      <c r="C6" s="67"/>
      <c r="D6" s="67"/>
      <c r="E6" s="67"/>
      <c r="F6" s="67"/>
      <c r="G6" s="68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0.07</v>
      </c>
      <c r="C12" s="58">
        <v>0.07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49">
        <v>1</v>
      </c>
      <c r="C16" s="49">
        <v>1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14.24</v>
      </c>
      <c r="C19" s="33">
        <f>SUM(C8:C18)</f>
        <v>14.24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14.24</v>
      </c>
      <c r="C22" s="37">
        <f>C19+C21</f>
        <v>14.24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52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2014-02-19T05:52:30Z</cp:lastPrinted>
  <dcterms:created xsi:type="dcterms:W3CDTF">2008-12-01T07:12:21Z</dcterms:created>
  <dcterms:modified xsi:type="dcterms:W3CDTF">2016-02-18T12:03:54Z</dcterms:modified>
  <cp:category/>
  <cp:version/>
  <cp:contentType/>
  <cp:contentStatus/>
</cp:coreProperties>
</file>