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<sst xmlns="http://schemas.openxmlformats.org/spreadsheetml/2006/main" count="93" uniqueCount="62">
  <si>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</si>
  <si>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</si>
  <si>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</si>
  <si>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</si>
  <si>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</si>
  <si>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</si>
  <si>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</si>
  <si>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</si>
  <si>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</si>
  <si>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</si>
  <si>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</si>
  <si>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</si>
  <si>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</si>
  <si>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</si>
  <si>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</si>
  <si>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</si>
  <si>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</si>
  <si>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</si>
  <si>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</si>
  <si>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</si>
  <si>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</si>
  <si>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</si>
  <si>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</si>
  <si>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</si>
  <si>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</si>
  <si>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</si>
  <si>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</si>
  <si>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</si>
  <si>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</si>
  <si>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</si>
  <si>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</si>
  <si>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</si>
  <si>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</si>
  <si>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</si>
  <si>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</si>
  <si>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</si>
  <si>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</si>
  <si>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</si>
  <si>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</si>
  <si>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</si>
  <si>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</si>
  <si>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</si>
  <si>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</si>
  <si>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Плата за найм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</si>
  <si>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</si>
  <si>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</si>
  <si>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</si>
  <si>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с.Б.Череватово, ул. Солнечная, 6</t>
  </si>
  <si>
    <t>с.Б. Череватово, ул. Солнечная,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</si>
  <si>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</si>
  <si>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</si>
  <si>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</si>
  <si>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</si>
  <si>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Вывоз ЖБО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</si>
  <si>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</si>
  <si>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</si>
  <si>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 xml:space="preserve">Вывоз ЖБО </t>
  </si>
  <si>
    <t>Задолженность собственников на 01.01.2016г.,  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</si>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</sst>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4" xfId="0" applyFont="1" applyBorder="1" applyAlignment="1">
      <alignment vertical="top" wrapText="1"/>
    </xf>
    <xf numFmtId="172" fontId="6" fillId="0" borderId="25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2" fontId="4" fillId="0" borderId="2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4" fillId="0" borderId="31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3">
      <selection activeCell="C27" sqref="C27"/>
    </sheetView>
  </sheetViews>
  <sheetFormatPr defaultColWidth="9.00390625" defaultRowHeight="15.75"/>
  <cols>
    <col min="1" max="1" width="3.00390625" style="0" customWidth="1"/>
    <col min="2" max="2" width="23.50390625" style="2" customWidth="1"/>
    <col min="3" max="3" width="12.3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5"/>
      <c r="H2" s="15"/>
      <c r="I2" s="15"/>
    </row>
    <row r="3" spans="2:9" ht="15.75">
      <c r="B3" s="84" t="s">
        <v>18</v>
      </c>
      <c r="C3" s="84"/>
      <c r="D3" s="84"/>
      <c r="E3" s="84"/>
      <c r="F3" s="84"/>
      <c r="G3" s="14"/>
      <c r="H3" s="14"/>
      <c r="I3" s="14"/>
    </row>
    <row r="4" spans="2:9" ht="15.75">
      <c r="B4" s="84" t="s">
        <v>20</v>
      </c>
      <c r="C4" s="84"/>
      <c r="D4" s="84"/>
      <c r="E4" s="84"/>
      <c r="F4" s="84"/>
      <c r="G4" s="14"/>
      <c r="H4" s="14"/>
      <c r="I4" s="14"/>
    </row>
    <row r="5" spans="2:9" ht="15.75">
      <c r="B5" s="84" t="s">
        <v>61</v>
      </c>
      <c r="C5" s="84"/>
      <c r="D5" s="84"/>
      <c r="E5" s="84"/>
      <c r="F5" s="84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59">
        <v>572.8</v>
      </c>
      <c r="E7" s="39" t="s">
        <v>38</v>
      </c>
    </row>
    <row r="8" spans="2:5" ht="15.75">
      <c r="B8" s="12" t="s">
        <v>39</v>
      </c>
      <c r="C8" s="12"/>
      <c r="D8" s="60">
        <v>57.9</v>
      </c>
      <c r="E8" t="s">
        <v>38</v>
      </c>
    </row>
    <row r="9" spans="2:5" ht="15.75">
      <c r="B9" s="12"/>
      <c r="C9" s="12"/>
      <c r="D9" s="12"/>
      <c r="E9" s="1"/>
    </row>
    <row r="10" spans="2:6" ht="15.75">
      <c r="B10" s="76" t="s">
        <v>21</v>
      </c>
      <c r="C10" s="76"/>
      <c r="D10" s="76"/>
      <c r="E10" s="76"/>
      <c r="F10" s="76"/>
    </row>
    <row r="11" spans="2:6" ht="15.75">
      <c r="B11" s="76" t="s">
        <v>22</v>
      </c>
      <c r="C11" s="76"/>
      <c r="D11" s="76"/>
      <c r="E11" s="76"/>
      <c r="F11" s="76"/>
    </row>
    <row r="12" spans="2:6" ht="110.25" customHeight="1">
      <c r="B12" s="3" t="s">
        <v>17</v>
      </c>
      <c r="C12" s="3" t="s">
        <v>57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90" t="s">
        <v>48</v>
      </c>
      <c r="C13" s="91"/>
      <c r="D13" s="92"/>
      <c r="E13" s="92"/>
      <c r="F13" s="93"/>
    </row>
    <row r="14" spans="2:6" ht="15.75" customHeight="1">
      <c r="B14" s="81" t="s">
        <v>33</v>
      </c>
      <c r="C14" s="82"/>
      <c r="D14" s="82"/>
      <c r="E14" s="82"/>
      <c r="F14" s="83"/>
    </row>
    <row r="15" spans="2:6" ht="15.75" customHeight="1">
      <c r="B15" s="16" t="s">
        <v>31</v>
      </c>
      <c r="C15" s="86">
        <v>18916.03</v>
      </c>
      <c r="D15" s="86">
        <v>101702.82</v>
      </c>
      <c r="E15" s="88">
        <v>87626.67</v>
      </c>
      <c r="F15" s="88">
        <v>32992.18</v>
      </c>
    </row>
    <row r="16" spans="2:6" ht="203.25" customHeight="1">
      <c r="B16" s="17" t="s">
        <v>46</v>
      </c>
      <c r="C16" s="87">
        <v>18916.03</v>
      </c>
      <c r="D16" s="87">
        <v>101702.82</v>
      </c>
      <c r="E16" s="89">
        <v>87626.67</v>
      </c>
      <c r="F16" s="89">
        <v>32992.18</v>
      </c>
    </row>
    <row r="17" spans="2:6" ht="18" customHeight="1">
      <c r="B17" s="61" t="s">
        <v>56</v>
      </c>
      <c r="C17" s="67">
        <v>44710.97</v>
      </c>
      <c r="D17" s="67">
        <v>115173.9</v>
      </c>
      <c r="E17" s="67">
        <v>77894.66</v>
      </c>
      <c r="F17" s="68">
        <v>81990.21</v>
      </c>
    </row>
    <row r="18" spans="2:6" ht="18.75" customHeight="1" thickBot="1">
      <c r="B18" s="65" t="s">
        <v>43</v>
      </c>
      <c r="C18" s="66">
        <v>1829.47</v>
      </c>
      <c r="D18" s="66">
        <v>4377.24</v>
      </c>
      <c r="E18" s="66">
        <v>0</v>
      </c>
      <c r="F18" s="69">
        <v>6206.71</v>
      </c>
    </row>
    <row r="19" spans="2:6" ht="16.5" thickBot="1">
      <c r="B19" s="64" t="s">
        <v>23</v>
      </c>
      <c r="C19" s="99">
        <f>C15+C17+C18</f>
        <v>65456.47</v>
      </c>
      <c r="D19" s="99">
        <f>D15+D17+D18</f>
        <v>221253.96</v>
      </c>
      <c r="E19" s="99">
        <f>E15+E17+E18</f>
        <v>165521.33000000002</v>
      </c>
      <c r="F19" s="99">
        <f>F15+F17+F18</f>
        <v>121189.10000000002</v>
      </c>
    </row>
    <row r="20" spans="2:6" ht="15.75">
      <c r="B20" s="77" t="s">
        <v>11</v>
      </c>
      <c r="C20" s="78"/>
      <c r="D20" s="79"/>
      <c r="E20" s="79"/>
      <c r="F20" s="80"/>
    </row>
    <row r="21" spans="2:6" ht="15.75">
      <c r="B21" s="13" t="s">
        <v>12</v>
      </c>
      <c r="C21" s="13"/>
      <c r="D21" s="11"/>
      <c r="E21" s="6"/>
      <c r="F21" s="5"/>
    </row>
    <row r="22" spans="2:6" ht="15.75">
      <c r="B22" s="13" t="s">
        <v>34</v>
      </c>
      <c r="C22" s="62">
        <v>9823.03</v>
      </c>
      <c r="D22" s="62">
        <v>27832.61</v>
      </c>
      <c r="E22" s="62">
        <v>17482.32</v>
      </c>
      <c r="F22" s="63">
        <v>20173.32</v>
      </c>
    </row>
    <row r="23" spans="2:6" ht="15.75">
      <c r="B23" s="13" t="s">
        <v>13</v>
      </c>
      <c r="C23" s="13"/>
      <c r="D23" s="11"/>
      <c r="E23" s="6"/>
      <c r="F23" s="5"/>
    </row>
    <row r="24" spans="2:6" ht="15.75">
      <c r="B24" s="13" t="s">
        <v>14</v>
      </c>
      <c r="C24" s="13"/>
      <c r="D24" s="11"/>
      <c r="E24" s="6"/>
      <c r="F24" s="5"/>
    </row>
    <row r="25" spans="2:6" ht="16.5" thickBot="1">
      <c r="B25" s="26" t="s">
        <v>15</v>
      </c>
      <c r="C25" s="26"/>
      <c r="D25" s="19"/>
      <c r="E25" s="18"/>
      <c r="F25" s="20"/>
    </row>
    <row r="26" spans="2:6" ht="16.5" thickBot="1">
      <c r="B26" s="21" t="s">
        <v>24</v>
      </c>
      <c r="C26" s="52">
        <f>C22</f>
        <v>9823.03</v>
      </c>
      <c r="D26" s="31">
        <f>SUM(D21:D25)</f>
        <v>27832.61</v>
      </c>
      <c r="E26" s="31">
        <f>SUM(E21:E25)</f>
        <v>17482.32</v>
      </c>
      <c r="F26" s="31">
        <f>SUM(F21:F25)</f>
        <v>20173.32</v>
      </c>
    </row>
    <row r="27" spans="2:6" ht="27">
      <c r="B27" s="32" t="s">
        <v>16</v>
      </c>
      <c r="C27" s="100">
        <f>C26+C19</f>
        <v>75279.5</v>
      </c>
      <c r="D27" s="33">
        <f>D19+D26</f>
        <v>249086.57</v>
      </c>
      <c r="E27" s="100">
        <f>E19+E26</f>
        <v>183003.65000000002</v>
      </c>
      <c r="F27" s="100">
        <f>F19+F26</f>
        <v>141362.42</v>
      </c>
    </row>
    <row r="28" spans="2:6" ht="16.5" thickBot="1">
      <c r="B28" s="81" t="s">
        <v>32</v>
      </c>
      <c r="C28" s="82"/>
      <c r="D28" s="82"/>
      <c r="E28" s="82"/>
      <c r="F28" s="83"/>
    </row>
    <row r="29" spans="2:6" ht="16.5" thickBot="1">
      <c r="B29" s="21" t="s">
        <v>25</v>
      </c>
      <c r="C29" s="51"/>
      <c r="D29" s="22"/>
      <c r="E29" s="23"/>
      <c r="F29" s="24"/>
    </row>
    <row r="31" spans="2:8" ht="15.75">
      <c r="B31" s="85" t="s">
        <v>55</v>
      </c>
      <c r="C31" s="85"/>
      <c r="D31" s="85"/>
      <c r="E31" s="85"/>
      <c r="F31" s="85"/>
      <c r="G31" s="15"/>
      <c r="H31" s="15"/>
    </row>
  </sheetData>
  <sheetProtection/>
  <mergeCells count="15">
    <mergeCell ref="B31:F31"/>
    <mergeCell ref="B11:F11"/>
    <mergeCell ref="B14:F14"/>
    <mergeCell ref="D15:D16"/>
    <mergeCell ref="E15:E16"/>
    <mergeCell ref="F15:F16"/>
    <mergeCell ref="B13:F13"/>
    <mergeCell ref="C15:C16"/>
    <mergeCell ref="B10:F10"/>
    <mergeCell ref="B20:F20"/>
    <mergeCell ref="B28:F28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9">
      <selection activeCell="I13" sqref="I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6" t="s">
        <v>27</v>
      </c>
      <c r="B1" s="96"/>
      <c r="C1" s="96"/>
      <c r="D1" s="96"/>
      <c r="E1" s="96"/>
      <c r="F1" s="96"/>
      <c r="G1" s="96"/>
    </row>
    <row r="2" spans="1:7" ht="15.75">
      <c r="A2" s="96" t="s">
        <v>26</v>
      </c>
      <c r="B2" s="96"/>
      <c r="C2" s="96"/>
      <c r="D2" s="96"/>
      <c r="E2" s="96"/>
      <c r="F2" s="96"/>
      <c r="G2" s="96"/>
    </row>
    <row r="3" spans="1:7" ht="15.75">
      <c r="A3" s="97" t="s">
        <v>0</v>
      </c>
      <c r="B3" s="97"/>
      <c r="C3" s="97"/>
      <c r="D3" s="97"/>
      <c r="E3" s="97"/>
      <c r="F3" s="97"/>
      <c r="G3" s="97"/>
    </row>
    <row r="4" spans="1:7" ht="15.75">
      <c r="A4" s="38"/>
      <c r="B4" s="40"/>
      <c r="C4" s="38"/>
      <c r="D4" s="98" t="s">
        <v>40</v>
      </c>
      <c r="E4" s="98"/>
      <c r="F4" s="41"/>
      <c r="G4" s="38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90" t="s">
        <v>47</v>
      </c>
      <c r="B6" s="92"/>
      <c r="C6" s="92"/>
      <c r="D6" s="92"/>
      <c r="E6" s="92"/>
      <c r="F6" s="92"/>
      <c r="G6" s="93"/>
    </row>
    <row r="7" spans="1:7" ht="15.75" customHeight="1">
      <c r="A7" s="77" t="s">
        <v>9</v>
      </c>
      <c r="B7" s="79"/>
      <c r="C7" s="79"/>
      <c r="D7" s="79"/>
      <c r="E7" s="79"/>
      <c r="F7" s="79"/>
      <c r="G7" s="80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9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18" customHeight="1">
      <c r="A12" s="4" t="s">
        <v>53</v>
      </c>
      <c r="B12" s="50">
        <v>12.86</v>
      </c>
      <c r="C12" s="50">
        <v>12.86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4.25" customHeight="1">
      <c r="A13" s="4" t="s">
        <v>36</v>
      </c>
      <c r="B13" s="5">
        <v>0.08</v>
      </c>
      <c r="C13" s="5">
        <v>0.08</v>
      </c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40.5" customHeight="1">
      <c r="A14" s="4" t="s">
        <v>50</v>
      </c>
      <c r="B14" s="5"/>
      <c r="C14" s="5"/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9.75" customHeight="1">
      <c r="A15" s="58" t="s">
        <v>54</v>
      </c>
      <c r="B15" s="47">
        <v>4.28</v>
      </c>
      <c r="C15" s="47">
        <v>4.28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27.5">
      <c r="A16" s="27" t="s">
        <v>45</v>
      </c>
      <c r="B16" s="47">
        <v>6.77</v>
      </c>
      <c r="C16" s="47">
        <v>6.77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15.75">
      <c r="A17" s="27" t="s">
        <v>51</v>
      </c>
      <c r="B17" s="50">
        <v>0.98</v>
      </c>
      <c r="C17" s="50">
        <v>0.98</v>
      </c>
      <c r="D17" s="5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38.25">
      <c r="A18" s="27" t="s">
        <v>52</v>
      </c>
      <c r="B18" s="55">
        <v>1</v>
      </c>
      <c r="C18" s="55">
        <v>1</v>
      </c>
      <c r="D18" s="20">
        <f t="shared" si="0"/>
        <v>0</v>
      </c>
      <c r="E18" s="5">
        <f>D18*'Часть 1'!$D$7*12</f>
        <v>0</v>
      </c>
      <c r="F18" s="25" t="s">
        <v>8</v>
      </c>
      <c r="G18" s="25" t="s">
        <v>8</v>
      </c>
    </row>
    <row r="19" spans="1:7" ht="26.25" thickBot="1">
      <c r="A19" s="27" t="s">
        <v>7</v>
      </c>
      <c r="B19" s="47"/>
      <c r="C19" s="47"/>
      <c r="D19" s="20">
        <f t="shared" si="0"/>
        <v>0</v>
      </c>
      <c r="E19" s="5">
        <f>D19*'Часть 1'!$D$7*12</f>
        <v>0</v>
      </c>
      <c r="F19" s="28" t="s">
        <v>8</v>
      </c>
      <c r="G19" s="28" t="s">
        <v>8</v>
      </c>
    </row>
    <row r="20" spans="1:7" ht="16.5" thickBot="1">
      <c r="A20" s="21" t="s">
        <v>28</v>
      </c>
      <c r="B20" s="34">
        <f>SUM(B8:B19)</f>
        <v>27.52</v>
      </c>
      <c r="C20" s="34">
        <f>SUM(C8:C19)</f>
        <v>27.52</v>
      </c>
      <c r="D20" s="34">
        <f>SUM(D8:D19)</f>
        <v>0</v>
      </c>
      <c r="E20" s="34">
        <f>SUM(E8:E19)</f>
        <v>0</v>
      </c>
      <c r="F20" s="29" t="s">
        <v>8</v>
      </c>
      <c r="G20" s="30" t="s">
        <v>8</v>
      </c>
    </row>
    <row r="21" spans="1:7" ht="15.75">
      <c r="A21" s="94" t="s">
        <v>10</v>
      </c>
      <c r="B21" s="78"/>
      <c r="C21" s="78"/>
      <c r="D21" s="78"/>
      <c r="E21" s="78"/>
      <c r="F21" s="78"/>
      <c r="G21" s="95"/>
    </row>
    <row r="22" spans="1:7" ht="15.75">
      <c r="A22" s="56"/>
      <c r="B22" s="53"/>
      <c r="C22" s="54"/>
      <c r="D22" s="20"/>
      <c r="E22" s="55"/>
      <c r="F22" s="57"/>
      <c r="G22" s="54"/>
    </row>
    <row r="23" spans="1:7" ht="16.5" thickBot="1">
      <c r="A23" s="48" t="s">
        <v>29</v>
      </c>
      <c r="B23" s="71">
        <f>SUM(B22:B22)</f>
        <v>0</v>
      </c>
      <c r="C23" s="71">
        <f>SUM(C22:C22)</f>
        <v>0</v>
      </c>
      <c r="D23" s="72">
        <f>SUM(D22:D22)</f>
        <v>0</v>
      </c>
      <c r="E23" s="73">
        <f>SUM(E22:E22)</f>
        <v>0</v>
      </c>
      <c r="F23" s="74" t="s">
        <v>8</v>
      </c>
      <c r="G23" s="74" t="s">
        <v>8</v>
      </c>
    </row>
    <row r="24" spans="1:7" ht="16.5" thickBot="1">
      <c r="A24" s="70" t="s">
        <v>30</v>
      </c>
      <c r="B24" s="75">
        <f>B20+B23</f>
        <v>27.52</v>
      </c>
      <c r="C24" s="37">
        <f>C20+C23</f>
        <v>27.52</v>
      </c>
      <c r="D24" s="37">
        <f>D20+D23</f>
        <v>0</v>
      </c>
      <c r="E24" s="49">
        <f>E20+E23</f>
        <v>0</v>
      </c>
      <c r="F24" s="35" t="s">
        <v>8</v>
      </c>
      <c r="G24" s="36" t="s">
        <v>8</v>
      </c>
    </row>
    <row r="25" spans="1:7" ht="15.75">
      <c r="A25" s="7"/>
      <c r="B25" s="9"/>
      <c r="C25" s="8"/>
      <c r="D25" s="8"/>
      <c r="E25" s="8"/>
      <c r="F25" s="8"/>
      <c r="G25" s="8"/>
    </row>
    <row r="27" spans="1:7" ht="15.75">
      <c r="A27" s="84" t="s">
        <v>55</v>
      </c>
      <c r="B27" s="84"/>
      <c r="C27" s="84"/>
      <c r="D27" s="84"/>
      <c r="E27" s="84"/>
      <c r="F27" s="84"/>
      <c r="G27" s="84"/>
    </row>
  </sheetData>
  <sheetProtection/>
  <mergeCells count="8">
    <mergeCell ref="A21:G21"/>
    <mergeCell ref="A27:G27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2015-02-03T11:12:45Z</cp:lastPrinted>
  <dcterms:created xsi:type="dcterms:W3CDTF">2008-12-01T07:12:21Z</dcterms:created>
  <dcterms:modified xsi:type="dcterms:W3CDTF">2017-03-02T08:37:35Z</dcterms:modified>
  <cp:category/>
  <cp:version/>
  <cp:contentType/>
  <cp:contentStatus/>
</cp:coreProperties>
</file>