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<sst xmlns="http://schemas.openxmlformats.org/spreadsheetml/2006/main" count="89" uniqueCount="60">
  <si>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</si>
  <si>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</si>
  <si>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</si>
  <si>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</si>
  <si>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</si>
  <si>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</si>
  <si>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</si>
  <si>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</si>
  <si>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</si>
  <si>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</si>
  <si>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</si>
  <si>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</si>
  <si>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</si>
  <si>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</si>
  <si>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</si>
  <si>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</si>
  <si>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</si>
  <si>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</si>
  <si>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</si>
  <si>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</si>
  <si>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</si>
  <si>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</si>
  <si>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</si>
  <si>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</si>
  <si>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</si>
  <si>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</si>
  <si>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</si>
  <si>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</si>
  <si>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</si>
  <si>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</si>
  <si>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</si>
  <si>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</si>
  <si>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</si>
  <si>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</si>
  <si>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</si>
  <si>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</si>
  <si>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</si>
  <si>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</si>
  <si>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</si>
  <si>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</si>
  <si>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</si>
  <si>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</si>
  <si>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</si>
  <si>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</si>
  <si>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</si>
  <si>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</si>
  <si>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</si>
  <si>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12</t>
  </si>
  <si>
    <t>с.Дивеево, ул.Южная, 12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</si>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</sst>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8" sqref="I28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5" t="s">
        <v>19</v>
      </c>
      <c r="C2" s="75"/>
      <c r="D2" s="75"/>
      <c r="E2" s="75"/>
      <c r="F2" s="75"/>
      <c r="G2" s="13"/>
      <c r="H2" s="13"/>
      <c r="I2" s="13"/>
    </row>
    <row r="3" spans="2:9" ht="15.75">
      <c r="B3" s="75" t="s">
        <v>18</v>
      </c>
      <c r="C3" s="75"/>
      <c r="D3" s="75"/>
      <c r="E3" s="75"/>
      <c r="F3" s="75"/>
      <c r="G3" s="12"/>
      <c r="H3" s="12"/>
      <c r="I3" s="12"/>
    </row>
    <row r="4" spans="2:9" ht="15.75">
      <c r="B4" s="75" t="s">
        <v>20</v>
      </c>
      <c r="C4" s="75"/>
      <c r="D4" s="75"/>
      <c r="E4" s="75"/>
      <c r="F4" s="75"/>
      <c r="G4" s="12"/>
      <c r="H4" s="12"/>
      <c r="I4" s="12"/>
    </row>
    <row r="5" spans="2:9" ht="15.75">
      <c r="B5" s="75" t="s">
        <v>59</v>
      </c>
      <c r="C5" s="75"/>
      <c r="D5" s="75"/>
      <c r="E5" s="75"/>
      <c r="F5" s="7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61">
        <v>279.1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8" t="s">
        <v>21</v>
      </c>
      <c r="C10" s="68"/>
      <c r="D10" s="68"/>
      <c r="E10" s="68"/>
      <c r="F10" s="68"/>
    </row>
    <row r="11" spans="2:6" ht="15.75">
      <c r="B11" s="68" t="s">
        <v>22</v>
      </c>
      <c r="C11" s="68"/>
      <c r="D11" s="68"/>
      <c r="E11" s="68"/>
      <c r="F11" s="68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84" t="s">
        <v>47</v>
      </c>
      <c r="C13" s="85"/>
      <c r="D13" s="85"/>
      <c r="E13" s="85"/>
      <c r="F13" s="86"/>
    </row>
    <row r="14" spans="2:6" ht="15.75" customHeight="1">
      <c r="B14" s="77" t="s">
        <v>33</v>
      </c>
      <c r="C14" s="73"/>
      <c r="D14" s="73"/>
      <c r="E14" s="73"/>
      <c r="F14" s="74"/>
    </row>
    <row r="15" spans="2:6" ht="15.75" customHeight="1">
      <c r="B15" s="14" t="s">
        <v>31</v>
      </c>
      <c r="C15" s="78">
        <v>336.27</v>
      </c>
      <c r="D15" s="80">
        <v>47458.2</v>
      </c>
      <c r="E15" s="80">
        <v>46019.38</v>
      </c>
      <c r="F15" s="82">
        <f>C15+D15-E15</f>
        <v>1775.0899999999965</v>
      </c>
    </row>
    <row r="16" spans="2:6" ht="198.75" customHeight="1">
      <c r="B16" s="15" t="s">
        <v>45</v>
      </c>
      <c r="C16" s="79"/>
      <c r="D16" s="81"/>
      <c r="E16" s="81"/>
      <c r="F16" s="83"/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7" t="s">
        <v>23</v>
      </c>
      <c r="C18" s="27">
        <f>C15+C17</f>
        <v>336.27</v>
      </c>
      <c r="D18" s="27">
        <f>D15</f>
        <v>47458.2</v>
      </c>
      <c r="E18" s="27">
        <f>E15+E17</f>
        <v>46019.38</v>
      </c>
      <c r="F18" s="27">
        <f>F15+F17</f>
        <v>1775.0899999999965</v>
      </c>
    </row>
    <row r="19" spans="2:6" ht="15.75">
      <c r="B19" s="69" t="s">
        <v>11</v>
      </c>
      <c r="C19" s="70"/>
      <c r="D19" s="70"/>
      <c r="E19" s="70"/>
      <c r="F19" s="71"/>
    </row>
    <row r="20" spans="2:6" ht="15.75">
      <c r="B20" s="11" t="s">
        <v>12</v>
      </c>
      <c r="C20" s="93">
        <v>4055.92</v>
      </c>
      <c r="D20" s="93">
        <v>140567.34</v>
      </c>
      <c r="E20" s="93">
        <v>135957.69</v>
      </c>
      <c r="F20" s="65">
        <f>C20+D20-E20</f>
        <v>8665.570000000007</v>
      </c>
    </row>
    <row r="21" spans="2:6" ht="15.75">
      <c r="B21" s="11" t="s">
        <v>34</v>
      </c>
      <c r="C21" s="93">
        <v>-1299.46</v>
      </c>
      <c r="D21" s="93">
        <v>8159.26</v>
      </c>
      <c r="E21" s="93">
        <v>7505.46</v>
      </c>
      <c r="F21" s="65">
        <f>C21+D21-E21</f>
        <v>-645.6599999999999</v>
      </c>
    </row>
    <row r="22" spans="2:6" ht="15.75">
      <c r="B22" s="11" t="s">
        <v>13</v>
      </c>
      <c r="C22" s="66"/>
      <c r="D22" s="66"/>
      <c r="E22" s="67"/>
      <c r="F22" s="65"/>
    </row>
    <row r="23" spans="2:6" ht="15.75">
      <c r="B23" s="11" t="s">
        <v>14</v>
      </c>
      <c r="C23" s="93">
        <v>-1156.99</v>
      </c>
      <c r="D23" s="93">
        <v>14423.27</v>
      </c>
      <c r="E23" s="93">
        <v>13216.37</v>
      </c>
      <c r="F23" s="65">
        <f>C23+D23-E23</f>
        <v>49.909999999999854</v>
      </c>
    </row>
    <row r="24" spans="2:6" ht="15.75">
      <c r="B24" s="22" t="s">
        <v>15</v>
      </c>
      <c r="C24" s="57"/>
      <c r="D24" s="57"/>
      <c r="E24" s="58"/>
      <c r="F24" s="60"/>
    </row>
    <row r="25" spans="2:6" ht="16.5" thickBot="1">
      <c r="B25" s="64" t="s">
        <v>24</v>
      </c>
      <c r="C25" s="59">
        <f>SUM(C20:C24)</f>
        <v>1599.47</v>
      </c>
      <c r="D25" s="59">
        <f>D20+D21+D23</f>
        <v>163149.87</v>
      </c>
      <c r="E25" s="59">
        <f>SUM(E20:E24)</f>
        <v>156679.52</v>
      </c>
      <c r="F25" s="59">
        <f>SUM(F20:F24)</f>
        <v>8069.820000000007</v>
      </c>
    </row>
    <row r="26" spans="2:6" ht="27.75" thickBot="1">
      <c r="B26" s="63" t="s">
        <v>16</v>
      </c>
      <c r="C26" s="62">
        <f>C18+C25</f>
        <v>1935.74</v>
      </c>
      <c r="D26" s="28">
        <f>D18+D25</f>
        <v>210608.07</v>
      </c>
      <c r="E26" s="28">
        <f>E18+E25</f>
        <v>202698.9</v>
      </c>
      <c r="F26" s="28">
        <f>F18+F25</f>
        <v>9844.910000000003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6" t="s">
        <v>54</v>
      </c>
      <c r="C30" s="76"/>
      <c r="D30" s="76"/>
      <c r="E30" s="76"/>
      <c r="F30" s="76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27</v>
      </c>
      <c r="B1" s="87"/>
      <c r="C1" s="87"/>
      <c r="D1" s="87"/>
      <c r="E1" s="87"/>
      <c r="F1" s="87"/>
      <c r="G1" s="87"/>
    </row>
    <row r="2" spans="1:7" ht="15.75">
      <c r="A2" s="87" t="s">
        <v>26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8"/>
      <c r="B4" s="40"/>
      <c r="C4" s="38"/>
      <c r="D4" s="89" t="s">
        <v>40</v>
      </c>
      <c r="E4" s="89"/>
      <c r="F4" s="41"/>
      <c r="G4" s="38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84" t="s">
        <v>48</v>
      </c>
      <c r="B6" s="85"/>
      <c r="C6" s="85"/>
      <c r="D6" s="85"/>
      <c r="E6" s="85"/>
      <c r="F6" s="85"/>
      <c r="G6" s="86"/>
    </row>
    <row r="7" spans="1:7" ht="15.75" customHeight="1">
      <c r="A7" s="69" t="s">
        <v>9</v>
      </c>
      <c r="B7" s="70"/>
      <c r="C7" s="70"/>
      <c r="D7" s="70"/>
      <c r="E7" s="70"/>
      <c r="F7" s="70"/>
      <c r="G7" s="71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8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51">
        <v>0.06</v>
      </c>
      <c r="C12" s="51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.7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56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29">
        <f>SUM(B8:B18)</f>
        <v>14.17</v>
      </c>
      <c r="C19" s="29">
        <f>SUM(C8:C18)</f>
        <v>14.17</v>
      </c>
      <c r="D19" s="29">
        <f>SUM(D8:D18)</f>
        <v>0</v>
      </c>
      <c r="E19" s="29">
        <f>SUM(E8:E18)</f>
        <v>0</v>
      </c>
      <c r="F19" s="25" t="s">
        <v>8</v>
      </c>
      <c r="G19" s="26" t="s">
        <v>8</v>
      </c>
    </row>
    <row r="20" spans="1:7" ht="15.75">
      <c r="A20" s="90" t="s">
        <v>10</v>
      </c>
      <c r="B20" s="91"/>
      <c r="C20" s="91"/>
      <c r="D20" s="91"/>
      <c r="E20" s="91"/>
      <c r="F20" s="91"/>
      <c r="G20" s="92"/>
    </row>
    <row r="21" spans="1:7" ht="15.75">
      <c r="A21" s="37"/>
      <c r="B21" s="53"/>
      <c r="C21" s="54"/>
      <c r="D21" s="16"/>
      <c r="E21" s="55"/>
      <c r="F21" s="54"/>
      <c r="G21" s="54"/>
    </row>
    <row r="22" spans="1:7" ht="16.5" thickBot="1">
      <c r="A22" s="48" t="s">
        <v>29</v>
      </c>
      <c r="B22" s="49">
        <f>SUM(B21:B21)</f>
        <v>0</v>
      </c>
      <c r="C22" s="49">
        <f>SUM(C21:C21)</f>
        <v>0</v>
      </c>
      <c r="D22" s="49">
        <f>SUM(D21:D21)</f>
        <v>0</v>
      </c>
      <c r="E22" s="49">
        <f>SUM(E21:E21)</f>
        <v>0</v>
      </c>
      <c r="F22" s="50" t="s">
        <v>8</v>
      </c>
      <c r="G22" s="50" t="s">
        <v>8</v>
      </c>
    </row>
    <row r="23" spans="1:7" ht="16.5" thickBot="1">
      <c r="A23" s="30" t="s">
        <v>30</v>
      </c>
      <c r="B23" s="33">
        <f>B19+B22</f>
        <v>14.17</v>
      </c>
      <c r="C23" s="33">
        <f>C19+C22</f>
        <v>14.17</v>
      </c>
      <c r="D23" s="33">
        <f>D19+D22</f>
        <v>0</v>
      </c>
      <c r="E23" s="52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5" t="s">
        <v>54</v>
      </c>
      <c r="B26" s="75"/>
      <c r="C26" s="75"/>
      <c r="D26" s="75"/>
      <c r="E26" s="75"/>
      <c r="F26" s="75"/>
      <c r="G26" s="7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2015-02-19T12:42:34Z</cp:lastPrinted>
  <dcterms:created xsi:type="dcterms:W3CDTF">2008-12-01T07:12:21Z</dcterms:created>
  <dcterms:modified xsi:type="dcterms:W3CDTF">2015-02-19T12:43:07Z</dcterms:modified>
  <cp:category/>
  <cp:version/>
  <cp:contentType/>
  <cp:contentStatus/>
</cp:coreProperties>
</file>