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<sst xmlns="http://schemas.openxmlformats.org/spreadsheetml/2006/main" count="93" uniqueCount="64">
  <si>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</si>
  <si>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</si>
  <si>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</si>
  <si>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</si>
  <si>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</si>
  <si>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</si>
  <si>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</si>
  <si>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</si>
  <si>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</si>
  <si>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</si>
  <si>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</si>
  <si>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</si>
  <si>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</si>
  <si>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</si>
  <si>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</si>
  <si>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</si>
  <si>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</si>
  <si>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</si>
  <si>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</si>
  <si>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</si>
  <si>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</si>
  <si>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</si>
  <si>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</si>
  <si>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</si>
  <si>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</si>
  <si>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</si>
  <si>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</si>
  <si>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</si>
  <si>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</si>
  <si>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</si>
  <si>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</si>
  <si>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</si>
  <si>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</si>
  <si>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</si>
  <si>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</si>
  <si>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</si>
  <si>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</si>
  <si>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</si>
  <si>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</si>
  <si>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</si>
  <si>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</si>
  <si>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</si>
  <si>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</si>
  <si>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12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</si>
  <si>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</si>
  <si>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</si>
  <si>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</si>
  <si>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</si>
  <si>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</si>
  <si>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</si>
  <si>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</si>
  <si>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</si>
  <si>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</si>
  <si>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</si>
  <si>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</si>
  <si>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</si>
  <si>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</si>
  <si>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12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</si>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</sst>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top" shrinkToFit="1"/>
    </xf>
    <xf numFmtId="172" fontId="1" fillId="0" borderId="31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8">
      <selection activeCell="F36" sqref="F36"/>
    </sheetView>
  </sheetViews>
  <sheetFormatPr defaultColWidth="9.00390625" defaultRowHeight="15.75"/>
  <cols>
    <col min="1" max="1" width="5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18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17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19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63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6">
        <v>279.1</v>
      </c>
      <c r="E7" s="28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5" t="s">
        <v>20</v>
      </c>
      <c r="C10" s="75"/>
      <c r="D10" s="75"/>
      <c r="E10" s="75"/>
      <c r="F10" s="75"/>
    </row>
    <row r="11" spans="2:6" ht="15.75">
      <c r="B11" s="75" t="s">
        <v>21</v>
      </c>
      <c r="C11" s="75"/>
      <c r="D11" s="75"/>
      <c r="E11" s="75"/>
      <c r="F11" s="75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9" t="s">
        <v>57</v>
      </c>
      <c r="C13" s="80"/>
      <c r="D13" s="81"/>
      <c r="E13" s="81"/>
      <c r="F13" s="82"/>
    </row>
    <row r="14" spans="2:6" ht="15.75" customHeight="1">
      <c r="B14" s="76" t="s">
        <v>31</v>
      </c>
      <c r="C14" s="77"/>
      <c r="D14" s="77"/>
      <c r="E14" s="77"/>
      <c r="F14" s="78"/>
    </row>
    <row r="15" spans="2:6" ht="15.75" customHeight="1">
      <c r="B15" s="47" t="s">
        <v>29</v>
      </c>
      <c r="C15" s="95">
        <v>1517.43</v>
      </c>
      <c r="D15" s="95">
        <v>48931.92</v>
      </c>
      <c r="E15" s="95">
        <v>45946.93</v>
      </c>
      <c r="F15" s="96">
        <f>C15+D15-E15</f>
        <v>4502.419999999998</v>
      </c>
    </row>
    <row r="16" spans="2:6" ht="172.5" customHeight="1">
      <c r="B16" s="12" t="s">
        <v>51</v>
      </c>
      <c r="C16" s="95"/>
      <c r="D16" s="95"/>
      <c r="E16" s="95"/>
      <c r="F16" s="97"/>
    </row>
    <row r="17" spans="2:6" ht="21" customHeight="1">
      <c r="B17" s="4" t="s">
        <v>52</v>
      </c>
      <c r="C17" s="99">
        <v>12.44</v>
      </c>
      <c r="D17" s="99">
        <v>234.48</v>
      </c>
      <c r="E17" s="99">
        <v>222.06</v>
      </c>
      <c r="F17" s="50">
        <f>C17+D17-E17</f>
        <v>24.859999999999985</v>
      </c>
    </row>
    <row r="18" spans="2:6" ht="17.25" customHeight="1">
      <c r="B18" s="4" t="s">
        <v>53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54</v>
      </c>
      <c r="C19" s="99">
        <v>9.52</v>
      </c>
      <c r="D19" s="99">
        <v>267.96</v>
      </c>
      <c r="E19" s="99">
        <v>249.07</v>
      </c>
      <c r="F19" s="51">
        <f>C19+D19-E19</f>
        <v>28.409999999999968</v>
      </c>
    </row>
    <row r="20" spans="2:6" ht="18" customHeight="1">
      <c r="B20" s="4" t="s">
        <v>55</v>
      </c>
      <c r="C20" s="48"/>
      <c r="D20" s="48"/>
      <c r="E20" s="49"/>
      <c r="F20" s="50">
        <f>C20+D20-E20</f>
        <v>0</v>
      </c>
    </row>
    <row r="21" spans="2:6" ht="18.75" customHeight="1">
      <c r="B21" s="52" t="s">
        <v>42</v>
      </c>
      <c r="C21" s="53"/>
      <c r="D21" s="53"/>
      <c r="E21" s="54"/>
      <c r="F21" s="55">
        <f>C21+D21-E21</f>
        <v>0</v>
      </c>
    </row>
    <row r="22" spans="2:6" ht="16.5" thickBot="1">
      <c r="B22" s="56" t="s">
        <v>22</v>
      </c>
      <c r="C22" s="57">
        <f>SUM(C15:C21)</f>
        <v>1539.39</v>
      </c>
      <c r="D22" s="57">
        <f>SUM(D15:D21)</f>
        <v>49434.36</v>
      </c>
      <c r="E22" s="57">
        <f>SUM(E15:E21)</f>
        <v>46418.06</v>
      </c>
      <c r="F22" s="57">
        <f>SUM(F15:F21)</f>
        <v>4555.689999999998</v>
      </c>
    </row>
    <row r="23" spans="2:6" ht="15.75">
      <c r="B23" s="83" t="s">
        <v>10</v>
      </c>
      <c r="C23" s="84"/>
      <c r="D23" s="84"/>
      <c r="E23" s="84"/>
      <c r="F23" s="85"/>
    </row>
    <row r="24" spans="2:9" ht="15.75">
      <c r="B24" s="4" t="s">
        <v>11</v>
      </c>
      <c r="C24" s="98">
        <v>5709.07</v>
      </c>
      <c r="D24" s="98">
        <v>172155.06</v>
      </c>
      <c r="E24" s="98">
        <v>161637.9</v>
      </c>
      <c r="F24" s="58">
        <f>C24+D24-E24</f>
        <v>16226.23000000001</v>
      </c>
      <c r="I24" t="s">
        <v>56</v>
      </c>
    </row>
    <row r="25" spans="2:6" ht="15.75">
      <c r="B25" s="4" t="s">
        <v>32</v>
      </c>
      <c r="C25" s="59">
        <v>-417.62</v>
      </c>
      <c r="D25" s="59">
        <v>23113.61</v>
      </c>
      <c r="E25" s="59">
        <v>20981.32</v>
      </c>
      <c r="F25" s="58">
        <f>C25+D25-E25</f>
        <v>1714.670000000002</v>
      </c>
    </row>
    <row r="26" spans="2:6" ht="15.75">
      <c r="B26" s="4" t="s">
        <v>12</v>
      </c>
      <c r="C26" s="60"/>
      <c r="D26" s="61"/>
      <c r="E26" s="60"/>
      <c r="F26" s="50">
        <f>C26+D26-E26</f>
        <v>0</v>
      </c>
    </row>
    <row r="27" spans="2:6" ht="15.75">
      <c r="B27" s="4" t="s">
        <v>13</v>
      </c>
      <c r="C27" s="99">
        <v>296.1</v>
      </c>
      <c r="D27" s="99">
        <v>27318.28</v>
      </c>
      <c r="E27" s="99">
        <v>24841.74</v>
      </c>
      <c r="F27" s="50">
        <f>C27+D27-E27</f>
        <v>2772.639999999996</v>
      </c>
    </row>
    <row r="28" spans="2:6" ht="16.5" thickBot="1">
      <c r="B28" s="17" t="s">
        <v>14</v>
      </c>
      <c r="C28" s="62"/>
      <c r="D28" s="62"/>
      <c r="E28" s="62"/>
      <c r="F28" s="50">
        <f>C28+D28-E28</f>
        <v>0</v>
      </c>
    </row>
    <row r="29" spans="2:6" ht="16.5" thickBot="1">
      <c r="B29" s="63" t="s">
        <v>23</v>
      </c>
      <c r="C29" s="100">
        <f>SUM(C24:C28)</f>
        <v>5587.55</v>
      </c>
      <c r="D29" s="64">
        <f>SUM(D24:D28)</f>
        <v>222586.94999999998</v>
      </c>
      <c r="E29" s="64">
        <f>SUM(E24:E28)</f>
        <v>207460.96</v>
      </c>
      <c r="F29" s="65">
        <f>SUM(F24:F28)</f>
        <v>20713.540000000008</v>
      </c>
    </row>
    <row r="30" spans="2:6" ht="27">
      <c r="B30" s="66" t="s">
        <v>15</v>
      </c>
      <c r="C30" s="67">
        <f>C29+C22</f>
        <v>7126.9400000000005</v>
      </c>
      <c r="D30" s="68">
        <f>D22+D29</f>
        <v>272021.31</v>
      </c>
      <c r="E30" s="67">
        <f>E22+E29</f>
        <v>253879.02</v>
      </c>
      <c r="F30" s="69">
        <f>F22+F29</f>
        <v>25269.230000000007</v>
      </c>
    </row>
    <row r="31" spans="2:6" ht="16.5" thickBot="1">
      <c r="B31" s="76" t="s">
        <v>30</v>
      </c>
      <c r="C31" s="77"/>
      <c r="D31" s="77"/>
      <c r="E31" s="77"/>
      <c r="F31" s="78"/>
    </row>
    <row r="32" spans="2:6" ht="16.5" thickBot="1">
      <c r="B32" s="70"/>
      <c r="C32" s="71"/>
      <c r="D32" s="15">
        <v>0</v>
      </c>
      <c r="E32" s="72"/>
      <c r="F32" s="73">
        <f>C32+D32-E32</f>
        <v>0</v>
      </c>
    </row>
    <row r="34" spans="2:8" ht="15.75">
      <c r="B34" s="74" t="s">
        <v>49</v>
      </c>
      <c r="C34" s="74"/>
      <c r="D34" s="74"/>
      <c r="E34" s="74"/>
      <c r="F34" s="74"/>
      <c r="G34" s="74"/>
      <c r="H34" s="74"/>
    </row>
  </sheetData>
  <sheetProtection/>
  <mergeCells count="12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0">
      <selection activeCell="B11" sqref="B11"/>
    </sheetView>
  </sheetViews>
  <sheetFormatPr defaultColWidth="9.00390625" defaultRowHeight="15.75"/>
  <cols>
    <col min="1" max="1" width="5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7"/>
      <c r="C4" s="29"/>
      <c r="D4" s="27"/>
      <c r="E4" s="91" t="s">
        <v>37</v>
      </c>
      <c r="F4" s="91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79" t="s">
        <v>43</v>
      </c>
      <c r="C6" s="81"/>
      <c r="D6" s="81"/>
      <c r="E6" s="81"/>
      <c r="F6" s="81"/>
      <c r="G6" s="81"/>
      <c r="H6" s="82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44">
        <v>1</v>
      </c>
      <c r="D10" s="44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5.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3.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45</v>
      </c>
      <c r="C13" s="40">
        <v>0.31</v>
      </c>
      <c r="D13" s="40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3.75" customHeight="1">
      <c r="B14" s="45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5.5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6"/>
      <c r="D17" s="36"/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14.605999999999998</v>
      </c>
      <c r="D19" s="21">
        <f>SUM(D8:D18)</f>
        <v>14.605999999999998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5.75">
      <c r="B21" s="26"/>
      <c r="C21" s="42"/>
      <c r="D21" s="43"/>
      <c r="E21" s="13"/>
      <c r="F21" s="44"/>
      <c r="G21" s="43"/>
      <c r="H21" s="43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38">
        <f>SUM(E21:E21)</f>
        <v>0</v>
      </c>
      <c r="F22" s="38">
        <f>SUM(F21:F21)</f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14.605999999999998</v>
      </c>
      <c r="D23" s="25">
        <f>D19+D22</f>
        <v>14.605999999999998</v>
      </c>
      <c r="E23" s="25">
        <f>E19+E22</f>
        <v>0</v>
      </c>
      <c r="F23" s="41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4" t="s">
        <v>49</v>
      </c>
      <c r="C26" s="74"/>
      <c r="D26" s="74"/>
      <c r="E26" s="74"/>
      <c r="F26" s="74"/>
      <c r="G26" s="74"/>
      <c r="H26" s="74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2018-02-06T13:19:08Z</cp:lastPrinted>
  <dcterms:created xsi:type="dcterms:W3CDTF">2008-12-01T07:12:21Z</dcterms:created>
  <dcterms:modified xsi:type="dcterms:W3CDTF">2019-02-19T07:58:57Z</dcterms:modified>
  <cp:category/>
  <cp:version/>
  <cp:contentType/>
  <cp:contentStatus/>
</cp:coreProperties>
</file>