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а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<sst xmlns="http://schemas.openxmlformats.org/spreadsheetml/2006/main" count="177" uniqueCount="118">
  <si>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</si>
  <si>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</si>
  <si>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</si>
  <si>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</si>
  <si>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</si>
  <si>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</si>
  <si>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</si>
  <si>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</si>
  <si>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</si>
  <si>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</si>
  <si>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</si>
  <si>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</si>
  <si>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</si>
  <si>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</si>
  <si>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</si>
  <si>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</si>
  <si>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</si>
  <si>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</si>
  <si>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</si>
  <si>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</si>
  <si>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</si>
  <si>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</si>
  <si>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</si>
  <si>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</si>
  <si>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</si>
  <si>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</si>
  <si>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</si>
  <si>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</si>
  <si>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</si>
  <si>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</si>
  <si>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</si>
  <si>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</si>
  <si>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</si>
  <si>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</si>
  <si>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</si>
  <si>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</si>
  <si>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</si>
  <si>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</si>
  <si>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</si>
  <si>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4а</t>
  </si>
  <si>
    <t xml:space="preserve">с. Дивеево, ул. Южная  , д. 4а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</si>
  <si>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</si>
  <si>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</si>
  <si>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</si>
  <si>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</si>
  <si>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</si>
  <si>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</si>
  <si>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</si>
  <si>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</si>
  <si>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</si>
  <si>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</si>
  <si>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</si>
  <si>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</si>
  <si>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</si>
  <si>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</si>
  <si>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</si>
  <si>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</si>
  <si>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</si>
  <si>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</si>
  <si>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</si>
  <si>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</si>
  <si>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</si>
  <si>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</si>
  <si>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</si>
  <si>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</si>
  <si>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</si>
  <si>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</si>
  <si>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</si>
  <si>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</si>
  <si>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</si>
  <si>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</si>
  <si>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</si>
  <si>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</si>
  <si>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</si>
  <si>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</si>
  <si>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</si>
  <si>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</si>
  <si>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</si>
  <si>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</si>
  <si>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</si>
  <si>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</si>
  <si>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</si>
  <si>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</si>
  <si>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</si>
  <si>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</si>
  <si>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</si>
  <si>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</si>
  <si>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</si>
  <si>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</si>
  <si>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</si>
  <si>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</si>
  <si>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</si>
  <si>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</si>
  <si>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</si>
  <si>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</si>
  <si>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</si>
  <si>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</si>
  <si>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</si>
  <si>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</si>
  <si>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</si>
  <si>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</si>
  <si>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</si>
  <si>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</si>
  <si>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</si>
  <si>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</si>
  <si>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</si>
  <si>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</si>
  <si>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</si>
  <si>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январь, апрель, июль, октябрь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</si>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</sst>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0">
      <selection activeCell="AY26" sqref="AY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1" t="s">
        <v>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9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36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5">
        <v>1745.44</v>
      </c>
      <c r="Z20" s="35"/>
      <c r="AA20" s="35"/>
      <c r="AB20" s="35"/>
      <c r="AC20" s="29">
        <v>0.0279</v>
      </c>
      <c r="AD20" s="30"/>
      <c r="AE20" s="30"/>
      <c r="AF20" s="31"/>
      <c r="AG20" s="12"/>
      <c r="AH20" s="12"/>
      <c r="AI20" s="35" t="s">
        <v>16</v>
      </c>
      <c r="AJ20" s="35"/>
      <c r="AK20" s="35"/>
      <c r="AL20" s="35"/>
      <c r="AM20" s="35"/>
      <c r="AN20" s="35"/>
      <c r="AO20" s="12" t="s">
        <v>42</v>
      </c>
    </row>
    <row r="21" spans="1:41" ht="19.5" customHeight="1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5" t="s">
        <v>16</v>
      </c>
      <c r="AJ21" s="35"/>
      <c r="AK21" s="35"/>
      <c r="AL21" s="35"/>
      <c r="AM21" s="35"/>
      <c r="AN21" s="35"/>
      <c r="AO21" s="20" t="s">
        <v>95</v>
      </c>
    </row>
    <row r="22" spans="1:41" ht="20.25" customHeight="1">
      <c r="A22" s="36" t="s">
        <v>37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5" t="s">
        <v>16</v>
      </c>
      <c r="AJ22" s="35"/>
      <c r="AK22" s="35"/>
      <c r="AL22" s="35"/>
      <c r="AM22" s="35"/>
      <c r="AN22" s="35"/>
      <c r="AO22" s="20" t="s">
        <v>95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14.81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0.07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0.15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3" t="s">
        <v>14</v>
      </c>
    </row>
    <row r="32" spans="1:41" ht="18" customHeight="1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5">
        <v>1817.24</v>
      </c>
      <c r="Z32" s="35"/>
      <c r="AA32" s="35"/>
      <c r="AB32" s="35"/>
      <c r="AC32" s="29">
        <v>0.0279</v>
      </c>
      <c r="AD32" s="30"/>
      <c r="AE32" s="30"/>
      <c r="AF32" s="31"/>
      <c r="AG32" s="12"/>
      <c r="AH32" s="12"/>
      <c r="AI32" s="35" t="s">
        <v>16</v>
      </c>
      <c r="AJ32" s="35"/>
      <c r="AK32" s="35"/>
      <c r="AL32" s="35"/>
      <c r="AM32" s="35"/>
      <c r="AN32" s="35"/>
      <c r="AO32" s="12" t="s">
        <v>42</v>
      </c>
    </row>
    <row r="33" spans="1:41" ht="15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5" t="s">
        <v>16</v>
      </c>
      <c r="AJ33" s="35"/>
      <c r="AK33" s="35"/>
      <c r="AL33" s="35"/>
      <c r="AM33" s="35"/>
      <c r="AN33" s="35"/>
      <c r="AO33" s="20" t="s">
        <v>95</v>
      </c>
    </row>
    <row r="34" spans="1:41" ht="15" customHeight="1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5" t="s">
        <v>16</v>
      </c>
      <c r="AJ34" s="35"/>
      <c r="AK34" s="35"/>
      <c r="AL34" s="35"/>
      <c r="AM34" s="35"/>
      <c r="AN34" s="35"/>
      <c r="AO34" s="20" t="s">
        <v>95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14.81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0.07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0.15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5" t="s">
        <v>110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 t="s">
        <v>111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ht="12.75" customHeight="1"/>
    <row r="44" spans="1:41" ht="12.75" customHeight="1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3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13:AO13"/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17:X17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31:AH31"/>
    <mergeCell ref="AI31:AN31"/>
    <mergeCell ref="A32:X32"/>
    <mergeCell ref="Y32:AB32"/>
    <mergeCell ref="A30:AO30"/>
    <mergeCell ref="A31:X31"/>
    <mergeCell ref="Y31:AB31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view="pageBreakPreview" zoomScaleSheetLayoutView="100" zoomScalePageLayoutView="0" workbookViewId="0" topLeftCell="A22">
      <selection activeCell="AD31" sqref="AD31:AI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85" t="s">
        <v>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109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94" t="s">
        <v>96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4" t="s">
        <v>97</v>
      </c>
      <c r="V12" s="95"/>
      <c r="W12" s="95"/>
      <c r="X12" s="95"/>
      <c r="Y12" s="95"/>
      <c r="Z12" s="95"/>
      <c r="AA12" s="95"/>
      <c r="AB12" s="95"/>
      <c r="AC12" s="96"/>
      <c r="AD12" s="94" t="s">
        <v>24</v>
      </c>
      <c r="AE12" s="95"/>
      <c r="AF12" s="95"/>
      <c r="AG12" s="95"/>
      <c r="AH12" s="95"/>
      <c r="AI12" s="96"/>
      <c r="AJ12" s="97" t="s">
        <v>25</v>
      </c>
      <c r="AK12" s="97"/>
      <c r="AL12" s="97"/>
      <c r="AM12" s="97"/>
      <c r="AN12" s="97"/>
      <c r="AO12" s="97"/>
    </row>
    <row r="13" spans="1:41" ht="12.75" customHeight="1">
      <c r="A13" s="87" t="s">
        <v>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9"/>
    </row>
    <row r="14" spans="1:41" ht="12.75" customHeigh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</row>
    <row r="15" spans="1:41" ht="12.7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68" t="s">
        <v>98</v>
      </c>
      <c r="V15" s="69"/>
      <c r="W15" s="69"/>
      <c r="X15" s="69"/>
      <c r="Y15" s="69"/>
      <c r="Z15" s="69"/>
      <c r="AA15" s="69"/>
      <c r="AB15" s="69"/>
      <c r="AC15" s="78"/>
      <c r="AD15" s="55"/>
      <c r="AE15" s="56"/>
      <c r="AF15" s="56"/>
      <c r="AG15" s="56"/>
      <c r="AH15" s="56"/>
      <c r="AI15" s="79"/>
      <c r="AJ15" s="74"/>
      <c r="AK15" s="83"/>
      <c r="AL15" s="83"/>
      <c r="AM15" s="83"/>
      <c r="AN15" s="83"/>
      <c r="AO15" s="83"/>
    </row>
    <row r="16" spans="1:41" ht="27" customHeight="1">
      <c r="A16" s="52" t="s">
        <v>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68" t="s">
        <v>100</v>
      </c>
      <c r="V16" s="69"/>
      <c r="W16" s="69"/>
      <c r="X16" s="69"/>
      <c r="Y16" s="69"/>
      <c r="Z16" s="69"/>
      <c r="AA16" s="69"/>
      <c r="AB16" s="69"/>
      <c r="AC16" s="78"/>
      <c r="AD16" s="46">
        <v>6358.087121481803</v>
      </c>
      <c r="AE16" s="47"/>
      <c r="AF16" s="47"/>
      <c r="AG16" s="47"/>
      <c r="AH16" s="47"/>
      <c r="AI16" s="48"/>
      <c r="AJ16" s="84">
        <v>0.96</v>
      </c>
      <c r="AK16" s="73"/>
      <c r="AL16" s="73"/>
      <c r="AM16" s="73"/>
      <c r="AN16" s="73"/>
      <c r="AO16" s="74"/>
    </row>
    <row r="17" spans="1:41" ht="29.25" customHeight="1">
      <c r="A17" s="63" t="s">
        <v>112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8" t="s">
        <v>100</v>
      </c>
      <c r="V17" s="69"/>
      <c r="W17" s="69"/>
      <c r="X17" s="69"/>
      <c r="Y17" s="69"/>
      <c r="Z17" s="69"/>
      <c r="AA17" s="69"/>
      <c r="AB17" s="69"/>
      <c r="AC17" s="78"/>
      <c r="AD17" s="46">
        <v>2918.2000564290506</v>
      </c>
      <c r="AE17" s="47"/>
      <c r="AF17" s="47"/>
      <c r="AG17" s="47"/>
      <c r="AH17" s="47"/>
      <c r="AI17" s="48"/>
      <c r="AJ17" s="84">
        <v>0.44</v>
      </c>
      <c r="AK17" s="73"/>
      <c r="AL17" s="73"/>
      <c r="AM17" s="73"/>
      <c r="AN17" s="73"/>
      <c r="AO17" s="74"/>
    </row>
    <row r="18" spans="1:41" ht="12.75" customHeight="1">
      <c r="A18" s="52" t="s">
        <v>101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79"/>
      <c r="AD18" s="55"/>
      <c r="AE18" s="56"/>
      <c r="AF18" s="56"/>
      <c r="AG18" s="56"/>
      <c r="AH18" s="56"/>
      <c r="AI18" s="79"/>
      <c r="AJ18" s="83"/>
      <c r="AK18" s="83"/>
      <c r="AL18" s="83"/>
      <c r="AM18" s="83"/>
      <c r="AN18" s="83"/>
      <c r="AO18" s="83"/>
    </row>
    <row r="19" spans="1:41" ht="30" customHeight="1">
      <c r="A19" s="52" t="s">
        <v>102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79"/>
      <c r="AD19" s="80">
        <v>545.7021190851035</v>
      </c>
      <c r="AE19" s="81"/>
      <c r="AF19" s="81"/>
      <c r="AG19" s="81"/>
      <c r="AH19" s="81"/>
      <c r="AI19" s="82"/>
      <c r="AJ19" s="49">
        <v>0.08</v>
      </c>
      <c r="AK19" s="50"/>
      <c r="AL19" s="50"/>
      <c r="AM19" s="50"/>
      <c r="AN19" s="50"/>
      <c r="AO19" s="51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103</v>
      </c>
      <c r="V20" s="56"/>
      <c r="W20" s="56"/>
      <c r="X20" s="56"/>
      <c r="Y20" s="56"/>
      <c r="Z20" s="56"/>
      <c r="AA20" s="56"/>
      <c r="AB20" s="56"/>
      <c r="AC20" s="79"/>
      <c r="AD20" s="55">
        <v>1899.5700000000002</v>
      </c>
      <c r="AE20" s="56"/>
      <c r="AF20" s="56"/>
      <c r="AG20" s="56"/>
      <c r="AH20" s="56"/>
      <c r="AI20" s="79"/>
      <c r="AJ20" s="73">
        <v>0.29</v>
      </c>
      <c r="AK20" s="73"/>
      <c r="AL20" s="73"/>
      <c r="AM20" s="73"/>
      <c r="AN20" s="73"/>
      <c r="AO20" s="74"/>
    </row>
    <row r="21" spans="1:41" ht="77.25" customHeight="1">
      <c r="A21" s="52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8"/>
      <c r="U21" s="68" t="s">
        <v>31</v>
      </c>
      <c r="V21" s="69"/>
      <c r="W21" s="69"/>
      <c r="X21" s="69"/>
      <c r="Y21" s="69"/>
      <c r="Z21" s="69"/>
      <c r="AA21" s="69"/>
      <c r="AB21" s="69"/>
      <c r="AC21" s="69"/>
      <c r="AD21" s="46">
        <v>29154.940632093265</v>
      </c>
      <c r="AE21" s="47"/>
      <c r="AF21" s="47"/>
      <c r="AG21" s="47"/>
      <c r="AH21" s="47"/>
      <c r="AI21" s="48"/>
      <c r="AJ21" s="50">
        <v>4.41</v>
      </c>
      <c r="AK21" s="50"/>
      <c r="AL21" s="50"/>
      <c r="AM21" s="50"/>
      <c r="AN21" s="50"/>
      <c r="AO21" s="51"/>
    </row>
    <row r="22" spans="1:41" ht="143.25" customHeight="1">
      <c r="A22" s="52" t="s">
        <v>32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8"/>
      <c r="U22" s="68" t="s">
        <v>28</v>
      </c>
      <c r="V22" s="69"/>
      <c r="W22" s="69"/>
      <c r="X22" s="69"/>
      <c r="Y22" s="69"/>
      <c r="Z22" s="69"/>
      <c r="AA22" s="69"/>
      <c r="AB22" s="69"/>
      <c r="AC22" s="69"/>
      <c r="AD22" s="46">
        <v>43546.62315050146</v>
      </c>
      <c r="AE22" s="47"/>
      <c r="AF22" s="47"/>
      <c r="AG22" s="47"/>
      <c r="AH22" s="47"/>
      <c r="AI22" s="48"/>
      <c r="AJ22" s="73">
        <v>6.59</v>
      </c>
      <c r="AK22" s="73"/>
      <c r="AL22" s="73"/>
      <c r="AM22" s="73"/>
      <c r="AN22" s="73"/>
      <c r="AO22" s="74"/>
    </row>
    <row r="23" spans="1:41" ht="7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75">
        <v>7704.674800034103</v>
      </c>
      <c r="AE23" s="76"/>
      <c r="AF23" s="76"/>
      <c r="AG23" s="76"/>
      <c r="AH23" s="76"/>
      <c r="AI23" s="77"/>
      <c r="AJ23" s="50">
        <v>1.17</v>
      </c>
      <c r="AK23" s="50"/>
      <c r="AL23" s="50"/>
      <c r="AM23" s="50"/>
      <c r="AN23" s="50"/>
      <c r="AO23" s="51"/>
    </row>
    <row r="24" spans="1:41" ht="42.75" customHeight="1">
      <c r="A24" s="63" t="s">
        <v>105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8" t="s">
        <v>108</v>
      </c>
      <c r="V24" s="69"/>
      <c r="W24" s="69"/>
      <c r="X24" s="69"/>
      <c r="Y24" s="69"/>
      <c r="Z24" s="69"/>
      <c r="AA24" s="69"/>
      <c r="AB24" s="69"/>
      <c r="AC24" s="69"/>
      <c r="AD24" s="75">
        <v>5751.923769710644</v>
      </c>
      <c r="AE24" s="76"/>
      <c r="AF24" s="76"/>
      <c r="AG24" s="76"/>
      <c r="AH24" s="76"/>
      <c r="AI24" s="77"/>
      <c r="AJ24" s="50">
        <v>0.87</v>
      </c>
      <c r="AK24" s="50"/>
      <c r="AL24" s="50"/>
      <c r="AM24" s="50"/>
      <c r="AN24" s="50"/>
      <c r="AO24" s="51"/>
    </row>
    <row r="25" spans="1:41" ht="33.75" customHeight="1">
      <c r="A25" s="52" t="s">
        <v>106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68" t="s">
        <v>107</v>
      </c>
      <c r="V25" s="69"/>
      <c r="W25" s="69"/>
      <c r="X25" s="69"/>
      <c r="Y25" s="69"/>
      <c r="Z25" s="69"/>
      <c r="AA25" s="69"/>
      <c r="AB25" s="69"/>
      <c r="AC25" s="69"/>
      <c r="AD25" s="70"/>
      <c r="AE25" s="71"/>
      <c r="AF25" s="71"/>
      <c r="AG25" s="71"/>
      <c r="AH25" s="71"/>
      <c r="AI25" s="72"/>
      <c r="AJ25" s="73"/>
      <c r="AK25" s="73"/>
      <c r="AL25" s="73"/>
      <c r="AM25" s="73"/>
      <c r="AN25" s="73"/>
      <c r="AO25" s="74"/>
    </row>
    <row r="26" spans="1:41" ht="30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68" t="s">
        <v>28</v>
      </c>
      <c r="V26" s="69"/>
      <c r="W26" s="69"/>
      <c r="X26" s="69"/>
      <c r="Y26" s="69"/>
      <c r="Z26" s="69"/>
      <c r="AA26" s="69"/>
      <c r="AB26" s="69"/>
      <c r="AC26" s="69"/>
      <c r="AD26" s="70"/>
      <c r="AE26" s="71"/>
      <c r="AF26" s="71"/>
      <c r="AG26" s="71"/>
      <c r="AH26" s="71"/>
      <c r="AI26" s="72"/>
      <c r="AJ26" s="73"/>
      <c r="AK26" s="73"/>
      <c r="AL26" s="73"/>
      <c r="AM26" s="73"/>
      <c r="AN26" s="73"/>
      <c r="AO26" s="74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57">
        <f>SUM(AD16:AI26)</f>
        <v>97879.72164933542</v>
      </c>
      <c r="AE27" s="58"/>
      <c r="AF27" s="58"/>
      <c r="AG27" s="58"/>
      <c r="AH27" s="58"/>
      <c r="AI27" s="59"/>
      <c r="AJ27" s="61">
        <f>SUM(AJ15:AJ26)</f>
        <v>14.809999999999999</v>
      </c>
      <c r="AK27" s="61"/>
      <c r="AL27" s="61"/>
      <c r="AM27" s="61"/>
      <c r="AN27" s="61"/>
      <c r="AO27" s="6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3" t="s">
        <v>115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28</v>
      </c>
      <c r="V29" s="67"/>
      <c r="W29" s="67"/>
      <c r="X29" s="67"/>
      <c r="Y29" s="67"/>
      <c r="Z29" s="67"/>
      <c r="AA29" s="67"/>
      <c r="AB29" s="21"/>
      <c r="AC29" s="21"/>
      <c r="AD29" s="46">
        <v>433.82592</v>
      </c>
      <c r="AE29" s="47"/>
      <c r="AF29" s="47"/>
      <c r="AG29" s="47"/>
      <c r="AH29" s="47"/>
      <c r="AI29" s="48"/>
      <c r="AJ29" s="49">
        <v>0.07</v>
      </c>
      <c r="AK29" s="50"/>
      <c r="AL29" s="51"/>
      <c r="AM29" s="25"/>
      <c r="AN29" s="25"/>
      <c r="AO29" s="25"/>
    </row>
    <row r="30" spans="1:41" ht="20.25" customHeight="1">
      <c r="A30" s="63" t="s">
        <v>116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66" t="s">
        <v>28</v>
      </c>
      <c r="V30" s="67"/>
      <c r="W30" s="67"/>
      <c r="X30" s="67"/>
      <c r="Y30" s="67"/>
      <c r="Z30" s="67"/>
      <c r="AA30" s="67"/>
      <c r="AB30" s="21"/>
      <c r="AC30" s="21"/>
      <c r="AD30" s="46">
        <v>991.7280000000001</v>
      </c>
      <c r="AE30" s="47"/>
      <c r="AF30" s="47"/>
      <c r="AG30" s="47"/>
      <c r="AH30" s="47"/>
      <c r="AI30" s="48"/>
      <c r="AJ30" s="49">
        <v>0.15</v>
      </c>
      <c r="AK30" s="50"/>
      <c r="AL30" s="51"/>
      <c r="AM30" s="25"/>
      <c r="AN30" s="25"/>
      <c r="AO30" s="25"/>
    </row>
    <row r="31" spans="1:41" ht="20.25" customHeight="1">
      <c r="A31" s="52" t="s">
        <v>117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57">
        <f>AD27+AD29+AD30</f>
        <v>99305.27556933543</v>
      </c>
      <c r="AE31" s="58"/>
      <c r="AF31" s="58"/>
      <c r="AG31" s="58"/>
      <c r="AH31" s="58"/>
      <c r="AI31" s="59"/>
      <c r="AJ31" s="60">
        <f>SUM(AJ29:AL30)+AJ27</f>
        <v>15.03</v>
      </c>
      <c r="AK31" s="61"/>
      <c r="AL31" s="62"/>
      <c r="AM31" s="25"/>
      <c r="AN31" s="25"/>
      <c r="AO31" s="25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 customHeight="1">
      <c r="A34" s="43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</sheetData>
  <sheetProtection/>
  <mergeCells count="82"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7:AO7"/>
    <mergeCell ref="A8:AO8"/>
    <mergeCell ref="A9:AO9"/>
    <mergeCell ref="A13:AO13"/>
    <mergeCell ref="A14:AO14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6:T16"/>
    <mergeCell ref="U16:AC16"/>
    <mergeCell ref="AD16:AI16"/>
    <mergeCell ref="AJ16:AO16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D26:AI26"/>
    <mergeCell ref="AJ26:AO26"/>
    <mergeCell ref="A34:AO34"/>
    <mergeCell ref="AD29:AI29"/>
    <mergeCell ref="AJ29:AL29"/>
    <mergeCell ref="A30:T30"/>
    <mergeCell ref="U30:AA30"/>
    <mergeCell ref="A33:AO33"/>
    <mergeCell ref="A27:T27"/>
    <mergeCell ref="U27:AC27"/>
    <mergeCell ref="AD27:AI27"/>
    <mergeCell ref="AJ27:AO27"/>
    <mergeCell ref="A32:AO32"/>
    <mergeCell ref="A29:T29"/>
    <mergeCell ref="U29:AA29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C17" sqref="BC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1" ht="12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2" customHeight="1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ht="12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9" t="s">
        <v>109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2016-03-02T13:50:40Z</cp:lastPrinted>
  <dcterms:created xsi:type="dcterms:W3CDTF">1996-10-08T23:32:33Z</dcterms:created>
  <dcterms:modified xsi:type="dcterms:W3CDTF">2017-03-02T06:26:38Z</dcterms:modified>
  <cp:category/>
  <cp:version/>
  <cp:contentType/>
  <cp:contentStatus/>
</cp:coreProperties>
</file>