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<sst xmlns="http://schemas.openxmlformats.org/spreadsheetml/2006/main" count="89" uniqueCount="60">
  <si>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</si>
  <si>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</si>
  <si>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</si>
  <si>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</si>
  <si>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</si>
  <si>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</si>
  <si>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</si>
  <si>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</si>
  <si>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</si>
  <si>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</si>
  <si>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</si>
  <si>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</si>
  <si>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</si>
  <si>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</si>
  <si>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</si>
  <si>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</si>
  <si>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</si>
  <si>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</si>
  <si>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</si>
  <si>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</si>
  <si>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</si>
  <si>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</si>
  <si>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</si>
  <si>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</si>
  <si>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</si>
  <si>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</si>
  <si>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</si>
  <si>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</si>
  <si>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</si>
  <si>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</si>
  <si>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</si>
  <si>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</si>
  <si>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</si>
  <si>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</si>
  <si>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</si>
  <si>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</si>
  <si>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</si>
  <si>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</si>
  <si>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</si>
  <si>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</si>
  <si>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</si>
  <si>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</si>
  <si>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</si>
  <si>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</si>
  <si>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</si>
  <si>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</si>
  <si>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</si>
  <si>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6</t>
  </si>
  <si>
    <t>с.Дивеево, ул.Южная, 6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</si>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</sst>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8" sqref="I28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18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20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59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843.95</v>
      </c>
      <c r="E7" s="38" t="s">
        <v>38</v>
      </c>
    </row>
    <row r="8" spans="2:5" ht="15.75">
      <c r="B8" s="10" t="s">
        <v>39</v>
      </c>
      <c r="C8" s="10"/>
      <c r="D8" s="58"/>
      <c r="E8" t="s">
        <v>38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6" t="s">
        <v>47</v>
      </c>
      <c r="C13" s="77"/>
      <c r="D13" s="77"/>
      <c r="E13" s="77"/>
      <c r="F13" s="78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1">
        <v>2501.77</v>
      </c>
      <c r="D15" s="71">
        <v>143742.31</v>
      </c>
      <c r="E15" s="74">
        <v>139651.91</v>
      </c>
      <c r="F15" s="74">
        <f>C15+D15-E15</f>
        <v>6592.169999999984</v>
      </c>
    </row>
    <row r="16" spans="2:6" ht="198.75" customHeight="1">
      <c r="B16" s="15" t="s">
        <v>45</v>
      </c>
      <c r="C16" s="72"/>
      <c r="D16" s="72"/>
      <c r="E16" s="75"/>
      <c r="F16" s="75"/>
    </row>
    <row r="17" spans="2:6" ht="18.75" customHeight="1" thickBot="1">
      <c r="B17" s="35" t="s">
        <v>46</v>
      </c>
      <c r="C17" s="86">
        <v>1.24</v>
      </c>
      <c r="D17" s="86">
        <v>60.48</v>
      </c>
      <c r="E17" s="86">
        <v>61.72</v>
      </c>
      <c r="F17" s="87">
        <f>C17+D17-E17</f>
        <v>0</v>
      </c>
    </row>
    <row r="18" spans="2:6" ht="16.5" thickBot="1">
      <c r="B18" s="85" t="s">
        <v>23</v>
      </c>
      <c r="C18" s="88">
        <f>C15+C17</f>
        <v>2503.0099999999998</v>
      </c>
      <c r="D18" s="27">
        <f>D15+D17</f>
        <v>143802.79</v>
      </c>
      <c r="E18" s="27">
        <f>E15+E17</f>
        <v>139713.63</v>
      </c>
      <c r="F18" s="89">
        <f>F15+F17</f>
        <v>6592.169999999984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1" t="s">
        <v>12</v>
      </c>
      <c r="C20" s="60">
        <v>4880.29</v>
      </c>
      <c r="D20" s="60">
        <v>216655.11</v>
      </c>
      <c r="E20" s="60">
        <v>208101.66</v>
      </c>
      <c r="F20" s="59">
        <f>C20+D20-E20</f>
        <v>13433.73999999999</v>
      </c>
    </row>
    <row r="21" spans="2:6" ht="15.75">
      <c r="B21" s="11" t="s">
        <v>34</v>
      </c>
      <c r="C21" s="60">
        <v>967.17</v>
      </c>
      <c r="D21" s="61">
        <v>47218.7</v>
      </c>
      <c r="E21" s="62">
        <v>45632.71</v>
      </c>
      <c r="F21" s="59">
        <f>C21+D21-E21</f>
        <v>2553.159999999996</v>
      </c>
    </row>
    <row r="22" spans="2:6" ht="15.75">
      <c r="B22" s="11" t="s">
        <v>13</v>
      </c>
      <c r="C22" s="61"/>
      <c r="D22" s="61"/>
      <c r="E22" s="62"/>
      <c r="F22" s="59">
        <f>C22+D22-E22</f>
        <v>0</v>
      </c>
    </row>
    <row r="23" spans="2:6" ht="15.75">
      <c r="B23" s="11" t="s">
        <v>14</v>
      </c>
      <c r="C23" s="60">
        <v>1297.14</v>
      </c>
      <c r="D23" s="60">
        <v>81262.28</v>
      </c>
      <c r="E23" s="60">
        <v>78777.19</v>
      </c>
      <c r="F23" s="59">
        <f>C23+D23-E23</f>
        <v>3782.229999999996</v>
      </c>
    </row>
    <row r="24" spans="2:6" ht="16.5" thickBot="1">
      <c r="B24" s="22" t="s">
        <v>15</v>
      </c>
      <c r="C24" s="90">
        <v>1520.9</v>
      </c>
      <c r="D24" s="90">
        <v>64098.92</v>
      </c>
      <c r="E24" s="91">
        <v>62274.1</v>
      </c>
      <c r="F24" s="87">
        <f>C24+D24-E24</f>
        <v>3345.719999999994</v>
      </c>
    </row>
    <row r="25" spans="2:6" ht="16.5" thickBot="1">
      <c r="B25" s="85" t="s">
        <v>24</v>
      </c>
      <c r="C25" s="88">
        <f>SUM(C20:C24)</f>
        <v>8665.5</v>
      </c>
      <c r="D25" s="27">
        <f>D20+D21+D23</f>
        <v>345136.08999999997</v>
      </c>
      <c r="E25" s="27">
        <f>SUM(E20:E24)</f>
        <v>394785.66</v>
      </c>
      <c r="F25" s="89">
        <f>SUM(F20:F24)</f>
        <v>23114.849999999977</v>
      </c>
    </row>
    <row r="26" spans="2:6" ht="27">
      <c r="B26" s="28" t="s">
        <v>16</v>
      </c>
      <c r="C26" s="29">
        <f>C18+C25</f>
        <v>11168.51</v>
      </c>
      <c r="D26" s="29">
        <f>D18+D25</f>
        <v>488938.88</v>
      </c>
      <c r="E26" s="29">
        <f>E18+E25</f>
        <v>534499.29</v>
      </c>
      <c r="F26" s="57">
        <f>F18+F25</f>
        <v>29707.01999999996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3" t="s">
        <v>54</v>
      </c>
      <c r="C30" s="73"/>
      <c r="D30" s="73"/>
      <c r="E30" s="73"/>
      <c r="F30" s="73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6">
      <selection activeCell="K14" sqref="K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9" t="s">
        <v>27</v>
      </c>
      <c r="B1" s="79"/>
      <c r="C1" s="79"/>
      <c r="D1" s="79"/>
      <c r="E1" s="79"/>
      <c r="F1" s="79"/>
      <c r="G1" s="79"/>
    </row>
    <row r="2" spans="1:7" ht="15.75">
      <c r="A2" s="79" t="s">
        <v>26</v>
      </c>
      <c r="B2" s="79"/>
      <c r="C2" s="79"/>
      <c r="D2" s="79"/>
      <c r="E2" s="79"/>
      <c r="F2" s="79"/>
      <c r="G2" s="79"/>
    </row>
    <row r="3" spans="1:7" ht="15.75">
      <c r="A3" s="80" t="s">
        <v>0</v>
      </c>
      <c r="B3" s="80"/>
      <c r="C3" s="80"/>
      <c r="D3" s="80"/>
      <c r="E3" s="80"/>
      <c r="F3" s="80"/>
      <c r="G3" s="80"/>
    </row>
    <row r="4" spans="1:7" ht="15.75">
      <c r="A4" s="37"/>
      <c r="B4" s="40"/>
      <c r="C4" s="37"/>
      <c r="D4" s="81" t="s">
        <v>40</v>
      </c>
      <c r="E4" s="81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6" t="s">
        <v>48</v>
      </c>
      <c r="B6" s="77"/>
      <c r="C6" s="77"/>
      <c r="D6" s="77"/>
      <c r="E6" s="77"/>
      <c r="F6" s="77"/>
      <c r="G6" s="78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2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" customHeight="1">
      <c r="A12" s="4" t="s">
        <v>36</v>
      </c>
      <c r="B12" s="51">
        <v>0.06</v>
      </c>
      <c r="C12" s="51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50</v>
      </c>
      <c r="B13" s="51">
        <v>0.29</v>
      </c>
      <c r="C13" s="51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5.5" customHeight="1">
      <c r="A14" s="36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14.17</v>
      </c>
      <c r="C19" s="30">
        <f>SUM(C8:C18)</f>
        <v>14.17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5.75">
      <c r="A21" s="55"/>
      <c r="B21" s="56"/>
      <c r="C21" s="56"/>
      <c r="D21" s="54"/>
      <c r="E21" s="54"/>
      <c r="F21" s="56"/>
      <c r="G21" s="56"/>
    </row>
    <row r="22" spans="1:7" ht="16.5" thickBot="1">
      <c r="A22" s="48" t="s">
        <v>29</v>
      </c>
      <c r="B22" s="49">
        <f>B21</f>
        <v>0</v>
      </c>
      <c r="C22" s="49">
        <f>C21</f>
        <v>0</v>
      </c>
      <c r="D22" s="49">
        <v>0</v>
      </c>
      <c r="E22" s="52"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14.17</v>
      </c>
      <c r="C23" s="34">
        <f>C19+C22</f>
        <v>14.17</v>
      </c>
      <c r="D23" s="34">
        <f>D19+D22</f>
        <v>0</v>
      </c>
      <c r="E23" s="53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0" t="s">
        <v>54</v>
      </c>
      <c r="B26" s="70"/>
      <c r="C26" s="70"/>
      <c r="D26" s="70"/>
      <c r="E26" s="70"/>
      <c r="F26" s="70"/>
      <c r="G26" s="7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2015-02-19T12:21:28Z</cp:lastPrinted>
  <dcterms:created xsi:type="dcterms:W3CDTF">2008-12-01T07:12:21Z</dcterms:created>
  <dcterms:modified xsi:type="dcterms:W3CDTF">2015-02-19T12:26:16Z</dcterms:modified>
  <cp:category/>
  <cp:version/>
  <cp:contentType/>
  <cp:contentStatus/>
</cp:coreProperties>
</file>