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<sst xmlns="http://schemas.openxmlformats.org/spreadsheetml/2006/main" count="89" uniqueCount="60">
  <si>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</si>
  <si>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</si>
  <si>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</si>
  <si>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</si>
  <si>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</si>
  <si>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</si>
  <si>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</si>
  <si>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</si>
  <si>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</si>
  <si>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</si>
  <si>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</si>
  <si>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</si>
  <si>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</si>
  <si>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</si>
  <si>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</si>
  <si>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</si>
  <si>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</si>
  <si>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</si>
  <si>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</si>
  <si>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</si>
  <si>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</si>
  <si>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</si>
  <si>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</si>
  <si>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</si>
  <si>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</si>
  <si>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</si>
  <si>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</si>
  <si>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</si>
  <si>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</si>
  <si>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</si>
  <si>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</si>
  <si>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</si>
  <si>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</si>
  <si>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</si>
  <si>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</si>
  <si>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</si>
  <si>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</si>
  <si>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</si>
  <si>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</si>
  <si>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</si>
  <si>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</si>
  <si>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</si>
  <si>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</si>
  <si>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</si>
  <si>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</si>
  <si>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</si>
  <si>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</si>
  <si>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9</t>
  </si>
  <si>
    <t>с.Дивеево, ул.Южная, 9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</si>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</sst>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24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E25" sqref="E25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6" t="s">
        <v>19</v>
      </c>
      <c r="C2" s="86"/>
      <c r="D2" s="86"/>
      <c r="E2" s="86"/>
      <c r="F2" s="86"/>
      <c r="G2" s="13"/>
      <c r="H2" s="13"/>
      <c r="I2" s="13"/>
    </row>
    <row r="3" spans="2:9" ht="15.75">
      <c r="B3" s="86" t="s">
        <v>18</v>
      </c>
      <c r="C3" s="86"/>
      <c r="D3" s="86"/>
      <c r="E3" s="86"/>
      <c r="F3" s="86"/>
      <c r="G3" s="12"/>
      <c r="H3" s="12"/>
      <c r="I3" s="12"/>
    </row>
    <row r="4" spans="2:9" ht="15.75">
      <c r="B4" s="86" t="s">
        <v>20</v>
      </c>
      <c r="C4" s="86"/>
      <c r="D4" s="86"/>
      <c r="E4" s="86"/>
      <c r="F4" s="86"/>
      <c r="G4" s="12"/>
      <c r="H4" s="12"/>
      <c r="I4" s="12"/>
    </row>
    <row r="5" spans="2:9" ht="15.75">
      <c r="B5" s="86" t="s">
        <v>59</v>
      </c>
      <c r="C5" s="86"/>
      <c r="D5" s="86"/>
      <c r="E5" s="86"/>
      <c r="F5" s="8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6">
        <v>846.04</v>
      </c>
      <c r="E7" s="35" t="s">
        <v>38</v>
      </c>
    </row>
    <row r="8" spans="2:5" ht="15.75">
      <c r="B8" s="10" t="s">
        <v>39</v>
      </c>
      <c r="C8" s="10"/>
      <c r="D8" s="50"/>
      <c r="E8" t="s">
        <v>38</v>
      </c>
    </row>
    <row r="9" spans="2:5" ht="15.75">
      <c r="B9" s="10"/>
      <c r="C9" s="10"/>
      <c r="D9" s="10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0" t="s">
        <v>47</v>
      </c>
      <c r="C13" s="81"/>
      <c r="D13" s="81"/>
      <c r="E13" s="81"/>
      <c r="F13" s="82"/>
    </row>
    <row r="14" spans="2:6" ht="15.75" customHeight="1">
      <c r="B14" s="71" t="s">
        <v>33</v>
      </c>
      <c r="C14" s="72"/>
      <c r="D14" s="72"/>
      <c r="E14" s="72"/>
      <c r="F14" s="73"/>
    </row>
    <row r="15" spans="2:6" ht="15.75" customHeight="1">
      <c r="B15" s="14" t="s">
        <v>31</v>
      </c>
      <c r="C15" s="74">
        <v>16616.78</v>
      </c>
      <c r="D15" s="76">
        <v>154114.68</v>
      </c>
      <c r="E15" s="76">
        <v>152028.65</v>
      </c>
      <c r="F15" s="78">
        <v>18702.81</v>
      </c>
    </row>
    <row r="16" spans="2:6" ht="198.75" customHeight="1">
      <c r="B16" s="15" t="s">
        <v>45</v>
      </c>
      <c r="C16" s="75">
        <v>16616.78</v>
      </c>
      <c r="D16" s="77">
        <v>154114.68</v>
      </c>
      <c r="E16" s="77">
        <v>152028.65</v>
      </c>
      <c r="F16" s="79">
        <v>18702.81</v>
      </c>
    </row>
    <row r="17" spans="2:6" ht="18.75" customHeight="1" thickBot="1">
      <c r="B17" s="32" t="s">
        <v>46</v>
      </c>
      <c r="C17" s="58"/>
      <c r="D17" s="54"/>
      <c r="E17" s="58"/>
      <c r="F17" s="53">
        <f>C17+D17-E17</f>
        <v>0</v>
      </c>
    </row>
    <row r="18" spans="2:6" ht="16.5" thickBot="1">
      <c r="B18" s="17" t="s">
        <v>23</v>
      </c>
      <c r="C18" s="27">
        <f>C15+C17</f>
        <v>16616.78</v>
      </c>
      <c r="D18" s="27">
        <f>D15+D17</f>
        <v>154114.68</v>
      </c>
      <c r="E18" s="27">
        <f>E15+E17</f>
        <v>152028.65</v>
      </c>
      <c r="F18" s="27">
        <f>F15+F17</f>
        <v>18702.81</v>
      </c>
    </row>
    <row r="19" spans="2:6" ht="15.75">
      <c r="B19" s="83" t="s">
        <v>11</v>
      </c>
      <c r="C19" s="84"/>
      <c r="D19" s="84"/>
      <c r="E19" s="84"/>
      <c r="F19" s="85"/>
    </row>
    <row r="20" spans="2:6" ht="15.75">
      <c r="B20" s="11" t="s">
        <v>12</v>
      </c>
      <c r="C20" s="59">
        <v>34499.06</v>
      </c>
      <c r="D20" s="59">
        <v>418296.3</v>
      </c>
      <c r="E20" s="59">
        <v>411657.99</v>
      </c>
      <c r="F20" s="55">
        <v>41137.37</v>
      </c>
    </row>
    <row r="21" spans="2:6" ht="15.75">
      <c r="B21" s="11" t="s">
        <v>34</v>
      </c>
      <c r="C21" s="59">
        <v>3340.75</v>
      </c>
      <c r="D21" s="59">
        <v>59556.66</v>
      </c>
      <c r="E21" s="59">
        <v>53575.119999999995</v>
      </c>
      <c r="F21" s="55">
        <v>9322.29</v>
      </c>
    </row>
    <row r="22" spans="2:6" ht="15.75">
      <c r="B22" s="11" t="s">
        <v>13</v>
      </c>
      <c r="C22" s="56"/>
      <c r="D22" s="56"/>
      <c r="E22" s="57"/>
      <c r="F22" s="55"/>
    </row>
    <row r="23" spans="2:6" ht="15.75">
      <c r="B23" s="11" t="s">
        <v>14</v>
      </c>
      <c r="C23" s="59">
        <v>6132.24</v>
      </c>
      <c r="D23" s="59">
        <v>111997.69</v>
      </c>
      <c r="E23" s="59">
        <v>102067.23</v>
      </c>
      <c r="F23" s="55">
        <v>16062.7</v>
      </c>
    </row>
    <row r="24" spans="2:6" ht="16.5" thickBot="1">
      <c r="B24" s="22" t="s">
        <v>15</v>
      </c>
      <c r="C24" s="47"/>
      <c r="D24" s="47"/>
      <c r="E24" s="48"/>
      <c r="F24" s="46"/>
    </row>
    <row r="25" spans="2:6" ht="16.5" thickBot="1">
      <c r="B25" s="17" t="s">
        <v>24</v>
      </c>
      <c r="C25" s="93">
        <f>SUM(C20:C24)</f>
        <v>43972.049999999996</v>
      </c>
      <c r="D25" s="94">
        <f>D20+D21+D23</f>
        <v>589850.6499999999</v>
      </c>
      <c r="E25" s="93">
        <f>SUM(E20:E24)</f>
        <v>567300.34</v>
      </c>
      <c r="F25" s="49">
        <f>SUM(F20:F24)</f>
        <v>66522.36</v>
      </c>
    </row>
    <row r="26" spans="2:6" ht="27">
      <c r="B26" s="28" t="s">
        <v>16</v>
      </c>
      <c r="C26" s="95">
        <f>C18+C25</f>
        <v>60588.829999999994</v>
      </c>
      <c r="D26" s="95">
        <f>D18+D25</f>
        <v>743965.3299999998</v>
      </c>
      <c r="E26" s="95">
        <f>E18+E25</f>
        <v>719328.99</v>
      </c>
      <c r="F26" s="29">
        <f>F18+F25</f>
        <v>85225.17</v>
      </c>
    </row>
    <row r="27" spans="2:6" ht="16.5" thickBot="1">
      <c r="B27" s="71" t="s">
        <v>32</v>
      </c>
      <c r="C27" s="72"/>
      <c r="D27" s="72"/>
      <c r="E27" s="72"/>
      <c r="F27" s="73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9" t="s">
        <v>54</v>
      </c>
      <c r="C30" s="69"/>
      <c r="D30" s="69"/>
      <c r="E30" s="69"/>
      <c r="F30" s="69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C36" sqref="C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27</v>
      </c>
      <c r="B1" s="87"/>
      <c r="C1" s="87"/>
      <c r="D1" s="87"/>
      <c r="E1" s="87"/>
      <c r="F1" s="87"/>
      <c r="G1" s="87"/>
    </row>
    <row r="2" spans="1:7" ht="15.75">
      <c r="A2" s="87" t="s">
        <v>26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4"/>
      <c r="B4" s="37"/>
      <c r="C4" s="34"/>
      <c r="D4" s="89" t="s">
        <v>40</v>
      </c>
      <c r="E4" s="89"/>
      <c r="F4" s="38"/>
      <c r="G4" s="34"/>
    </row>
    <row r="5" spans="1:7" ht="110.25" customHeight="1">
      <c r="A5" s="39" t="s">
        <v>3</v>
      </c>
      <c r="B5" s="40" t="s">
        <v>4</v>
      </c>
      <c r="C5" s="39" t="s">
        <v>44</v>
      </c>
      <c r="D5" s="41" t="s">
        <v>41</v>
      </c>
      <c r="E5" s="42" t="s">
        <v>42</v>
      </c>
      <c r="F5" s="43" t="s">
        <v>5</v>
      </c>
      <c r="G5" s="39" t="s">
        <v>6</v>
      </c>
    </row>
    <row r="6" spans="1:7" ht="15.75" customHeight="1">
      <c r="A6" s="80" t="s">
        <v>48</v>
      </c>
      <c r="B6" s="81"/>
      <c r="C6" s="81"/>
      <c r="D6" s="81"/>
      <c r="E6" s="81"/>
      <c r="F6" s="81"/>
      <c r="G6" s="82"/>
    </row>
    <row r="7" spans="1:7" ht="15.75" customHeight="1">
      <c r="A7" s="83" t="s">
        <v>9</v>
      </c>
      <c r="B7" s="84"/>
      <c r="C7" s="84"/>
      <c r="D7" s="84"/>
      <c r="E7" s="84"/>
      <c r="F7" s="84"/>
      <c r="G7" s="85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5"/>
      <c r="C9" s="45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.7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6.5" customHeight="1">
      <c r="A12" s="4" t="s">
        <v>36</v>
      </c>
      <c r="B12" s="45">
        <v>0.31</v>
      </c>
      <c r="C12" s="45">
        <v>0.31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5" customHeight="1">
      <c r="A13" s="4" t="s">
        <v>50</v>
      </c>
      <c r="B13" s="45">
        <v>0.29</v>
      </c>
      <c r="C13" s="45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33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4">
        <v>0.98</v>
      </c>
      <c r="C16" s="44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44">
        <v>1</v>
      </c>
      <c r="C17" s="44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4"/>
      <c r="C18" s="44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15.18</v>
      </c>
      <c r="C19" s="30">
        <f>SUM(C8:C18)</f>
        <v>15.18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5.75">
      <c r="A21" s="51"/>
      <c r="B21" s="52"/>
      <c r="C21" s="52"/>
      <c r="D21" s="5"/>
      <c r="E21" s="5"/>
      <c r="F21" s="60"/>
      <c r="G21" s="60"/>
    </row>
    <row r="22" spans="1:7" ht="16.5" thickBot="1">
      <c r="A22" s="61" t="s">
        <v>29</v>
      </c>
      <c r="B22" s="62">
        <f>SUM(B21:B21)</f>
        <v>0</v>
      </c>
      <c r="C22" s="62">
        <f>SUM(C21:C21)</f>
        <v>0</v>
      </c>
      <c r="D22" s="62">
        <f>SUM(D21:D21)</f>
        <v>0</v>
      </c>
      <c r="E22" s="63">
        <f>SUM(E21:E21)</f>
        <v>0</v>
      </c>
      <c r="F22" s="64" t="s">
        <v>8</v>
      </c>
      <c r="G22" s="64" t="s">
        <v>8</v>
      </c>
    </row>
    <row r="23" spans="1:7" ht="16.5" thickBot="1">
      <c r="A23" s="31" t="s">
        <v>30</v>
      </c>
      <c r="B23" s="65">
        <f>B19+B22</f>
        <v>15.18</v>
      </c>
      <c r="C23" s="65">
        <f>C19+C22</f>
        <v>15.18</v>
      </c>
      <c r="D23" s="65">
        <f>D19+D22</f>
        <v>0</v>
      </c>
      <c r="E23" s="66">
        <f>E19+E22</f>
        <v>0</v>
      </c>
      <c r="F23" s="67" t="s">
        <v>8</v>
      </c>
      <c r="G23" s="68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6" t="s">
        <v>54</v>
      </c>
      <c r="B26" s="86"/>
      <c r="C26" s="86"/>
      <c r="D26" s="86"/>
      <c r="E26" s="86"/>
      <c r="F26" s="86"/>
      <c r="G26" s="8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2015-02-19T12:35:46Z</cp:lastPrinted>
  <dcterms:created xsi:type="dcterms:W3CDTF">2008-12-01T07:12:21Z</dcterms:created>
  <dcterms:modified xsi:type="dcterms:W3CDTF">2017-02-14T13:00:36Z</dcterms:modified>
  <cp:category/>
  <cp:version/>
  <cp:contentType/>
  <cp:contentStatus/>
</cp:coreProperties>
</file>