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<sst xmlns="http://schemas.openxmlformats.org/spreadsheetml/2006/main" count="93" uniqueCount="64">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</sst>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2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9">
      <selection activeCell="M27" sqref="M27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19</v>
      </c>
      <c r="C2" s="79"/>
      <c r="D2" s="79"/>
      <c r="E2" s="79"/>
      <c r="F2" s="79"/>
      <c r="G2" s="11"/>
      <c r="H2" s="11"/>
      <c r="I2" s="11"/>
    </row>
    <row r="3" spans="2:9" ht="15.75">
      <c r="B3" s="79" t="s">
        <v>18</v>
      </c>
      <c r="C3" s="79"/>
      <c r="D3" s="79"/>
      <c r="E3" s="79"/>
      <c r="F3" s="79"/>
      <c r="G3" s="10"/>
      <c r="H3" s="10"/>
      <c r="I3" s="10"/>
    </row>
    <row r="4" spans="2:9" ht="15.75">
      <c r="B4" s="79" t="s">
        <v>20</v>
      </c>
      <c r="C4" s="79"/>
      <c r="D4" s="79"/>
      <c r="E4" s="79"/>
      <c r="F4" s="79"/>
      <c r="G4" s="10"/>
      <c r="H4" s="10"/>
      <c r="I4" s="10"/>
    </row>
    <row r="5" spans="2:9" ht="15.75">
      <c r="B5" s="79" t="s">
        <v>53</v>
      </c>
      <c r="C5" s="79"/>
      <c r="D5" s="79"/>
      <c r="E5" s="79"/>
      <c r="F5" s="7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7">
        <v>846.04</v>
      </c>
      <c r="E7" s="25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0" t="s">
        <v>21</v>
      </c>
      <c r="C10" s="80"/>
      <c r="D10" s="80"/>
      <c r="E10" s="80"/>
      <c r="F10" s="80"/>
    </row>
    <row r="11" spans="2:6" ht="15.75">
      <c r="B11" s="80" t="s">
        <v>22</v>
      </c>
      <c r="C11" s="80"/>
      <c r="D11" s="80"/>
      <c r="E11" s="80"/>
      <c r="F11" s="80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5" t="s">
        <v>63</v>
      </c>
      <c r="C13" s="86"/>
      <c r="D13" s="87"/>
      <c r="E13" s="87"/>
      <c r="F13" s="88"/>
    </row>
    <row r="14" spans="2:6" ht="15.75" customHeight="1">
      <c r="B14" s="76" t="s">
        <v>32</v>
      </c>
      <c r="C14" s="77"/>
      <c r="D14" s="77"/>
      <c r="E14" s="77"/>
      <c r="F14" s="78"/>
    </row>
    <row r="15" spans="2:6" ht="15.75" customHeight="1">
      <c r="B15" s="48" t="s">
        <v>30</v>
      </c>
      <c r="C15" s="81">
        <v>22175.09</v>
      </c>
      <c r="D15" s="81">
        <v>150738.95</v>
      </c>
      <c r="E15" s="82">
        <v>138919.85</v>
      </c>
      <c r="F15" s="84">
        <f>C15+D15-E15</f>
        <v>33994.19</v>
      </c>
    </row>
    <row r="16" spans="2:6" ht="172.5" customHeight="1">
      <c r="B16" s="12" t="s">
        <v>57</v>
      </c>
      <c r="C16" s="81"/>
      <c r="D16" s="81"/>
      <c r="E16" s="83"/>
      <c r="F16" s="83"/>
    </row>
    <row r="17" spans="2:6" ht="21" customHeight="1">
      <c r="B17" s="4" t="s">
        <v>58</v>
      </c>
      <c r="C17" s="49"/>
      <c r="D17" s="49">
        <v>3301.47</v>
      </c>
      <c r="E17" s="50">
        <v>3192.85</v>
      </c>
      <c r="F17" s="51">
        <f>C17+D17-E17</f>
        <v>108.61999999999989</v>
      </c>
    </row>
    <row r="18" spans="2:6" ht="17.25" customHeight="1">
      <c r="B18" s="4" t="s">
        <v>59</v>
      </c>
      <c r="C18" s="49"/>
      <c r="D18" s="49"/>
      <c r="E18" s="50"/>
      <c r="F18" s="37">
        <f>C18+D18-E18</f>
        <v>0</v>
      </c>
    </row>
    <row r="19" spans="2:6" ht="18" customHeight="1">
      <c r="B19" s="4" t="s">
        <v>60</v>
      </c>
      <c r="C19" s="49"/>
      <c r="D19" s="49">
        <v>10629.13</v>
      </c>
      <c r="E19" s="50">
        <v>9932.15</v>
      </c>
      <c r="F19" s="37">
        <f>C19+D19-E19</f>
        <v>696.9799999999996</v>
      </c>
    </row>
    <row r="20" spans="2:6" ht="18" customHeight="1">
      <c r="B20" s="4" t="s">
        <v>61</v>
      </c>
      <c r="C20" s="49"/>
      <c r="D20" s="49"/>
      <c r="E20" s="50"/>
      <c r="F20" s="51">
        <f>C20+D20-E20</f>
        <v>0</v>
      </c>
    </row>
    <row r="21" spans="2:6" ht="18.75" customHeight="1">
      <c r="B21" s="52" t="s">
        <v>44</v>
      </c>
      <c r="C21" s="53"/>
      <c r="D21" s="53"/>
      <c r="E21" s="54"/>
      <c r="F21" s="55">
        <f>C21+D21-E21</f>
        <v>0</v>
      </c>
    </row>
    <row r="22" spans="2:6" ht="16.5" thickBot="1">
      <c r="B22" s="56" t="s">
        <v>23</v>
      </c>
      <c r="C22" s="57">
        <f>SUM(C15:C21)</f>
        <v>22175.09</v>
      </c>
      <c r="D22" s="57">
        <f>SUM(D15:D21)</f>
        <v>164669.55000000002</v>
      </c>
      <c r="E22" s="57">
        <f>SUM(E15:E21)</f>
        <v>152044.85</v>
      </c>
      <c r="F22" s="57">
        <f>SUM(F15:F21)</f>
        <v>34799.79000000001</v>
      </c>
    </row>
    <row r="23" spans="2:6" ht="15.75">
      <c r="B23" s="89" t="s">
        <v>11</v>
      </c>
      <c r="C23" s="90"/>
      <c r="D23" s="90"/>
      <c r="E23" s="90"/>
      <c r="F23" s="91"/>
    </row>
    <row r="24" spans="2:9" ht="15.75">
      <c r="B24" s="4" t="s">
        <v>12</v>
      </c>
      <c r="C24" s="53">
        <v>49929.32</v>
      </c>
      <c r="D24" s="58">
        <v>439020.03</v>
      </c>
      <c r="E24" s="53">
        <v>397881.62</v>
      </c>
      <c r="F24" s="59">
        <f>C24+D24-E24</f>
        <v>91067.73000000004</v>
      </c>
      <c r="I24" t="s">
        <v>62</v>
      </c>
    </row>
    <row r="25" spans="2:6" ht="15.75">
      <c r="B25" s="4" t="s">
        <v>33</v>
      </c>
      <c r="C25" s="60">
        <v>10384.84</v>
      </c>
      <c r="D25" s="60">
        <v>60475.19</v>
      </c>
      <c r="E25" s="60">
        <v>53723.23</v>
      </c>
      <c r="F25" s="59">
        <f>C25+D25-E25</f>
        <v>17136.799999999996</v>
      </c>
    </row>
    <row r="26" spans="2:6" ht="15.75">
      <c r="B26" s="4" t="s">
        <v>13</v>
      </c>
      <c r="C26" s="61"/>
      <c r="D26" s="62"/>
      <c r="E26" s="61"/>
      <c r="F26" s="51">
        <f>C26+D26-E26</f>
        <v>0</v>
      </c>
    </row>
    <row r="27" spans="2:6" ht="15.75">
      <c r="B27" s="4" t="s">
        <v>14</v>
      </c>
      <c r="C27" s="60">
        <v>18255.1</v>
      </c>
      <c r="D27" s="60">
        <v>98781.54</v>
      </c>
      <c r="E27" s="60">
        <v>88092.16</v>
      </c>
      <c r="F27" s="51">
        <f>C27+D27-E27</f>
        <v>28944.47999999998</v>
      </c>
    </row>
    <row r="28" spans="2:6" ht="16.5" thickBot="1">
      <c r="B28" s="17" t="s">
        <v>15</v>
      </c>
      <c r="C28" s="63"/>
      <c r="D28" s="63"/>
      <c r="E28" s="63"/>
      <c r="F28" s="51">
        <f>C28+D28-E28</f>
        <v>0</v>
      </c>
    </row>
    <row r="29" spans="2:6" ht="16.5" thickBot="1">
      <c r="B29" s="64" t="s">
        <v>24</v>
      </c>
      <c r="C29" s="65">
        <f>C25+C27+C28</f>
        <v>28639.94</v>
      </c>
      <c r="D29" s="66">
        <f>SUM(D24:D28)</f>
        <v>598276.76</v>
      </c>
      <c r="E29" s="66">
        <f>SUM(E24:E28)</f>
        <v>539697.01</v>
      </c>
      <c r="F29" s="67">
        <f>SUM(F24:F28)</f>
        <v>137149.01</v>
      </c>
    </row>
    <row r="30" spans="2:6" ht="27">
      <c r="B30" s="68" t="s">
        <v>16</v>
      </c>
      <c r="C30" s="69">
        <f>C29+C22</f>
        <v>50815.03</v>
      </c>
      <c r="D30" s="70">
        <f>D22+D29</f>
        <v>762946.31</v>
      </c>
      <c r="E30" s="69">
        <f>E22+E29</f>
        <v>691741.86</v>
      </c>
      <c r="F30" s="71">
        <f>F22+F29</f>
        <v>171948.80000000002</v>
      </c>
    </row>
    <row r="31" spans="2:6" ht="16.5" thickBot="1">
      <c r="B31" s="76" t="s">
        <v>31</v>
      </c>
      <c r="C31" s="77"/>
      <c r="D31" s="77"/>
      <c r="E31" s="77"/>
      <c r="F31" s="78"/>
    </row>
    <row r="32" spans="2:6" ht="16.5" thickBot="1">
      <c r="B32" s="72"/>
      <c r="C32" s="73"/>
      <c r="D32" s="15">
        <v>0</v>
      </c>
      <c r="E32" s="74"/>
      <c r="F32" s="75">
        <f>C32+D32-E32</f>
        <v>0</v>
      </c>
    </row>
    <row r="34" spans="2:8" ht="15.75">
      <c r="B34" s="79" t="s">
        <v>51</v>
      </c>
      <c r="C34" s="79"/>
      <c r="D34" s="79"/>
      <c r="E34" s="79"/>
      <c r="F34" s="79"/>
      <c r="G34" s="79"/>
      <c r="H34" s="79"/>
    </row>
  </sheetData>
  <sheetProtection/>
  <mergeCells count="15">
    <mergeCell ref="B10:F10"/>
    <mergeCell ref="B2:F2"/>
    <mergeCell ref="B3:F3"/>
    <mergeCell ref="B4:F4"/>
    <mergeCell ref="B5:F5"/>
    <mergeCell ref="B31:F31"/>
    <mergeCell ref="B34:H34"/>
    <mergeCell ref="B11:F11"/>
    <mergeCell ref="B14:F14"/>
    <mergeCell ref="C15:C16"/>
    <mergeCell ref="E15:E16"/>
    <mergeCell ref="F15:F16"/>
    <mergeCell ref="B13:F13"/>
    <mergeCell ref="D15:D16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K11" sqref="K1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2" t="s">
        <v>26</v>
      </c>
      <c r="B1" s="92"/>
      <c r="C1" s="92"/>
      <c r="D1" s="92"/>
      <c r="E1" s="92"/>
      <c r="F1" s="92"/>
      <c r="G1" s="92"/>
    </row>
    <row r="2" spans="1:7" ht="15.75">
      <c r="A2" s="92" t="s">
        <v>25</v>
      </c>
      <c r="B2" s="92"/>
      <c r="C2" s="92"/>
      <c r="D2" s="92"/>
      <c r="E2" s="92"/>
      <c r="F2" s="92"/>
      <c r="G2" s="92"/>
    </row>
    <row r="3" spans="1:7" ht="15.75">
      <c r="A3" s="93" t="s">
        <v>0</v>
      </c>
      <c r="B3" s="93"/>
      <c r="C3" s="93"/>
      <c r="D3" s="93"/>
      <c r="E3" s="93"/>
      <c r="F3" s="93"/>
      <c r="G3" s="93"/>
    </row>
    <row r="4" spans="1:7" ht="15.75">
      <c r="A4" s="24"/>
      <c r="B4" s="26"/>
      <c r="C4" s="24"/>
      <c r="D4" s="97" t="s">
        <v>39</v>
      </c>
      <c r="E4" s="97"/>
      <c r="F4" s="27"/>
      <c r="G4" s="24"/>
    </row>
    <row r="5" spans="1:7" ht="110.25" customHeight="1">
      <c r="A5" s="28" t="s">
        <v>3</v>
      </c>
      <c r="B5" s="29" t="s">
        <v>4</v>
      </c>
      <c r="C5" s="28" t="s">
        <v>43</v>
      </c>
      <c r="D5" s="30" t="s">
        <v>40</v>
      </c>
      <c r="E5" s="31" t="s">
        <v>41</v>
      </c>
      <c r="F5" s="32" t="s">
        <v>5</v>
      </c>
      <c r="G5" s="28" t="s">
        <v>6</v>
      </c>
    </row>
    <row r="6" spans="1:7" ht="15.75" customHeight="1">
      <c r="A6" s="85" t="s">
        <v>45</v>
      </c>
      <c r="B6" s="87"/>
      <c r="C6" s="87"/>
      <c r="D6" s="87"/>
      <c r="E6" s="87"/>
      <c r="F6" s="87"/>
      <c r="G6" s="88"/>
    </row>
    <row r="7" spans="1:7" ht="15.75" customHeight="1">
      <c r="A7" s="94" t="s">
        <v>9</v>
      </c>
      <c r="B7" s="95"/>
      <c r="C7" s="95"/>
      <c r="D7" s="95"/>
      <c r="E7" s="95"/>
      <c r="F7" s="95"/>
      <c r="G7" s="96"/>
    </row>
    <row r="8" spans="1:7" ht="25.5">
      <c r="A8" s="4" t="s">
        <v>1</v>
      </c>
      <c r="B8" s="34"/>
      <c r="C8" s="34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4"/>
      <c r="C9" s="34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2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6.5" customHeight="1">
      <c r="A12" s="4" t="s">
        <v>35</v>
      </c>
      <c r="B12" s="34">
        <v>0.08</v>
      </c>
      <c r="C12" s="34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5" customHeight="1">
      <c r="A13" s="4" t="s">
        <v>47</v>
      </c>
      <c r="B13" s="34">
        <v>0.29</v>
      </c>
      <c r="C13" s="34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9.25" customHeight="1">
      <c r="A14" s="23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3">
        <v>1.17</v>
      </c>
      <c r="C16" s="33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33">
        <v>0.87</v>
      </c>
      <c r="C17" s="33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3"/>
      <c r="C18" s="33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14.809999999999999</v>
      </c>
      <c r="C19" s="21">
        <f>SUM(C8:C18)</f>
        <v>14.809999999999999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8" t="s">
        <v>10</v>
      </c>
      <c r="B20" s="99"/>
      <c r="C20" s="99"/>
      <c r="D20" s="99"/>
      <c r="E20" s="99"/>
      <c r="F20" s="99"/>
      <c r="G20" s="100"/>
    </row>
    <row r="21" spans="1:7" ht="15.75">
      <c r="A21" s="35"/>
      <c r="B21" s="36"/>
      <c r="C21" s="36"/>
      <c r="D21" s="5"/>
      <c r="E21" s="5"/>
      <c r="F21" s="38"/>
      <c r="G21" s="38"/>
    </row>
    <row r="22" spans="1:7" ht="16.5" thickBot="1">
      <c r="A22" s="39" t="s">
        <v>28</v>
      </c>
      <c r="B22" s="40">
        <f>SUM(B21:B21)</f>
        <v>0</v>
      </c>
      <c r="C22" s="40">
        <f>SUM(C21:C21)</f>
        <v>0</v>
      </c>
      <c r="D22" s="40">
        <f>SUM(D21:D21)</f>
        <v>0</v>
      </c>
      <c r="E22" s="41">
        <f>SUM(E21:E21)</f>
        <v>0</v>
      </c>
      <c r="F22" s="42" t="s">
        <v>8</v>
      </c>
      <c r="G22" s="42" t="s">
        <v>8</v>
      </c>
    </row>
    <row r="23" spans="1:7" ht="16.5" thickBot="1">
      <c r="A23" s="22" t="s">
        <v>29</v>
      </c>
      <c r="B23" s="43">
        <f>B19+B22</f>
        <v>14.809999999999999</v>
      </c>
      <c r="C23" s="43">
        <f>C19+C22</f>
        <v>14.809999999999999</v>
      </c>
      <c r="D23" s="43">
        <f>D19+D22</f>
        <v>0</v>
      </c>
      <c r="E23" s="44">
        <f>E19+E22</f>
        <v>0</v>
      </c>
      <c r="F23" s="45" t="s">
        <v>8</v>
      </c>
      <c r="G23" s="4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9" t="s">
        <v>51</v>
      </c>
      <c r="B26" s="79"/>
      <c r="C26" s="79"/>
      <c r="D26" s="79"/>
      <c r="E26" s="79"/>
      <c r="F26" s="79"/>
      <c r="G26" s="7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2015-02-19T12:35:46Z</cp:lastPrinted>
  <dcterms:created xsi:type="dcterms:W3CDTF">2008-12-01T07:12:21Z</dcterms:created>
  <dcterms:modified xsi:type="dcterms:W3CDTF">2018-01-29T12:46:12Z</dcterms:modified>
  <cp:category/>
  <cp:version/>
  <cp:contentType/>
  <cp:contentStatus/>
</cp:coreProperties>
</file>