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<sst xmlns="http://schemas.openxmlformats.org/spreadsheetml/2006/main" count="88" uniqueCount="59">
  <si>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</si>
  <si>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</si>
  <si>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</si>
  <si>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</si>
  <si>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</si>
  <si>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</si>
  <si>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</si>
  <si>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</si>
  <si>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</si>
  <si>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</si>
  <si>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</si>
  <si>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</si>
  <si>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</si>
  <si>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</si>
  <si>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</si>
  <si>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</si>
  <si>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</si>
  <si>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</si>
  <si>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</si>
  <si>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</si>
  <si>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</si>
  <si>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</si>
  <si>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</si>
  <si>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</si>
  <si>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</si>
  <si>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</si>
  <si>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</si>
  <si>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</si>
  <si>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</si>
  <si>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</si>
  <si>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</si>
  <si>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</si>
  <si>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</si>
  <si>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</si>
  <si>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</si>
  <si>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</si>
  <si>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</si>
  <si>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</si>
  <si>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</si>
  <si>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</si>
  <si>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</si>
  <si>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</si>
  <si>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Чкалова, 1</t>
  </si>
  <si>
    <t>с.Дивеево, ул.Чкалова, 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</si>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</sst>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9">
      <selection activeCell="J29" sqref="J29"/>
    </sheetView>
  </sheetViews>
  <sheetFormatPr defaultColWidth="9.00390625" defaultRowHeight="15.75"/>
  <cols>
    <col min="1" max="1" width="3.00390625" style="0" customWidth="1"/>
    <col min="2" max="2" width="26.87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1" t="s">
        <v>19</v>
      </c>
      <c r="C2" s="71"/>
      <c r="D2" s="71"/>
      <c r="E2" s="71"/>
      <c r="F2" s="71"/>
      <c r="G2" s="13"/>
      <c r="H2" s="13"/>
      <c r="I2" s="13"/>
    </row>
    <row r="3" spans="2:9" ht="15.75">
      <c r="B3" s="71" t="s">
        <v>18</v>
      </c>
      <c r="C3" s="71"/>
      <c r="D3" s="71"/>
      <c r="E3" s="71"/>
      <c r="F3" s="71"/>
      <c r="G3" s="12"/>
      <c r="H3" s="12"/>
      <c r="I3" s="12"/>
    </row>
    <row r="4" spans="2:9" ht="15.75">
      <c r="B4" s="71" t="s">
        <v>20</v>
      </c>
      <c r="C4" s="71"/>
      <c r="D4" s="71"/>
      <c r="E4" s="71"/>
      <c r="F4" s="71"/>
      <c r="G4" s="12"/>
      <c r="H4" s="12"/>
      <c r="I4" s="12"/>
    </row>
    <row r="5" spans="2:9" ht="15.75">
      <c r="B5" s="71" t="s">
        <v>58</v>
      </c>
      <c r="C5" s="71"/>
      <c r="D5" s="71"/>
      <c r="E5" s="71"/>
      <c r="F5" s="71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38">
        <v>484.9</v>
      </c>
      <c r="E7" s="37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59" t="s">
        <v>21</v>
      </c>
      <c r="C10" s="59"/>
      <c r="D10" s="59"/>
      <c r="E10" s="59"/>
      <c r="F10" s="59"/>
    </row>
    <row r="11" spans="2:6" ht="15.75">
      <c r="B11" s="59" t="s">
        <v>22</v>
      </c>
      <c r="C11" s="59"/>
      <c r="D11" s="59"/>
      <c r="E11" s="59"/>
      <c r="F11" s="59"/>
    </row>
    <row r="12" spans="2:6" ht="110.25" customHeight="1">
      <c r="B12" s="3" t="s">
        <v>17</v>
      </c>
      <c r="C12" s="3" t="s">
        <v>48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65" t="s">
        <v>42</v>
      </c>
      <c r="C13" s="66"/>
      <c r="D13" s="66"/>
      <c r="E13" s="66"/>
      <c r="F13" s="67"/>
    </row>
    <row r="14" spans="2:6" ht="15.75" customHeight="1">
      <c r="B14" s="60" t="s">
        <v>32</v>
      </c>
      <c r="C14" s="61"/>
      <c r="D14" s="61"/>
      <c r="E14" s="61"/>
      <c r="F14" s="62"/>
    </row>
    <row r="15" spans="2:6" ht="15.75" customHeight="1">
      <c r="B15" s="14" t="s">
        <v>30</v>
      </c>
      <c r="C15" s="63">
        <v>4936.66</v>
      </c>
      <c r="D15" s="78">
        <v>75353.73</v>
      </c>
      <c r="E15" s="79">
        <v>76488.64</v>
      </c>
      <c r="F15" s="80">
        <f>C15+D15-E15</f>
        <v>3801.75</v>
      </c>
    </row>
    <row r="16" spans="2:6" ht="198.75" customHeight="1">
      <c r="B16" s="15" t="s">
        <v>46</v>
      </c>
      <c r="C16" s="64"/>
      <c r="D16" s="81"/>
      <c r="E16" s="79"/>
      <c r="F16" s="82"/>
    </row>
    <row r="17" spans="2:6" ht="18.75" customHeight="1" thickBot="1">
      <c r="B17" s="35" t="s">
        <v>47</v>
      </c>
      <c r="C17" s="33"/>
      <c r="D17" s="33"/>
      <c r="E17" s="48"/>
      <c r="F17" s="34">
        <f>C17+D17-E17</f>
        <v>0</v>
      </c>
    </row>
    <row r="18" spans="2:6" ht="16.5" thickBot="1">
      <c r="B18" s="19" t="s">
        <v>23</v>
      </c>
      <c r="C18" s="29">
        <f>C15+C17</f>
        <v>4936.66</v>
      </c>
      <c r="D18" s="29">
        <f>D15</f>
        <v>75353.73</v>
      </c>
      <c r="E18" s="29">
        <f>E15+E17</f>
        <v>76488.64</v>
      </c>
      <c r="F18" s="29">
        <f>F15+F17</f>
        <v>3801.75</v>
      </c>
    </row>
    <row r="19" spans="2:6" ht="15.75">
      <c r="B19" s="68" t="s">
        <v>11</v>
      </c>
      <c r="C19" s="69"/>
      <c r="D19" s="69"/>
      <c r="E19" s="69"/>
      <c r="F19" s="70"/>
    </row>
    <row r="20" spans="2:6" ht="15.75">
      <c r="B20" s="11" t="s">
        <v>12</v>
      </c>
      <c r="C20" s="86">
        <v>12853.94</v>
      </c>
      <c r="D20" s="86">
        <v>205465</v>
      </c>
      <c r="E20" s="86">
        <v>207103.05</v>
      </c>
      <c r="F20" s="83">
        <f>C20+D20-E20</f>
        <v>11215.890000000014</v>
      </c>
    </row>
    <row r="21" spans="2:6" ht="15.75">
      <c r="B21" s="11" t="s">
        <v>33</v>
      </c>
      <c r="C21" s="86">
        <v>1892.51</v>
      </c>
      <c r="D21" s="86">
        <v>27079.11</v>
      </c>
      <c r="E21" s="86">
        <v>26383.88</v>
      </c>
      <c r="F21" s="83">
        <f>C21+D21-E21</f>
        <v>2587.739999999998</v>
      </c>
    </row>
    <row r="22" spans="2:6" ht="15.75">
      <c r="B22" s="11" t="s">
        <v>13</v>
      </c>
      <c r="C22" s="84"/>
      <c r="D22" s="84"/>
      <c r="E22" s="85"/>
      <c r="F22" s="83"/>
    </row>
    <row r="23" spans="2:6" ht="15.75">
      <c r="B23" s="11" t="s">
        <v>14</v>
      </c>
      <c r="C23" s="86">
        <v>2830.2</v>
      </c>
      <c r="D23" s="86">
        <v>44037.99</v>
      </c>
      <c r="E23" s="86">
        <v>42279.61</v>
      </c>
      <c r="F23" s="83">
        <f>C23+D23-E23</f>
        <v>4588.5799999999945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17576.65</v>
      </c>
      <c r="D25" s="29">
        <f>D20+D21+D23</f>
        <v>276582.1</v>
      </c>
      <c r="E25" s="29">
        <f>SUM(E20:E24)</f>
        <v>275766.54</v>
      </c>
      <c r="F25" s="29">
        <f>SUM(F20:F24)</f>
        <v>18392.210000000006</v>
      </c>
    </row>
    <row r="26" spans="2:6" ht="27">
      <c r="B26" s="30" t="s">
        <v>16</v>
      </c>
      <c r="C26" s="31">
        <f>C18+C25</f>
        <v>22513.31</v>
      </c>
      <c r="D26" s="31">
        <f>D18+D25</f>
        <v>351935.82999999996</v>
      </c>
      <c r="E26" s="31">
        <f>E18+E25</f>
        <v>352255.18</v>
      </c>
      <c r="F26" s="31">
        <f>F18+F25</f>
        <v>22193.960000000006</v>
      </c>
    </row>
    <row r="27" spans="2:6" ht="16.5" thickBot="1">
      <c r="B27" s="60" t="s">
        <v>31</v>
      </c>
      <c r="C27" s="61"/>
      <c r="D27" s="61"/>
      <c r="E27" s="61"/>
      <c r="F27" s="62"/>
    </row>
    <row r="28" spans="2:6" ht="16.5" thickBot="1">
      <c r="B28" s="19"/>
      <c r="C28" s="20"/>
      <c r="D28" s="20"/>
      <c r="E28" s="21"/>
      <c r="F28" s="22"/>
    </row>
    <row r="30" spans="2:8" ht="15.75">
      <c r="B30" s="58" t="s">
        <v>54</v>
      </c>
      <c r="C30" s="58"/>
      <c r="D30" s="58"/>
      <c r="E30" s="58"/>
      <c r="F30" s="58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3">
      <selection activeCell="F13" sqref="F1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2" t="s">
        <v>26</v>
      </c>
      <c r="B1" s="72"/>
      <c r="C1" s="72"/>
      <c r="D1" s="72"/>
      <c r="E1" s="72"/>
      <c r="F1" s="72"/>
      <c r="G1" s="72"/>
    </row>
    <row r="2" spans="1:7" ht="15.75">
      <c r="A2" s="72" t="s">
        <v>25</v>
      </c>
      <c r="B2" s="72"/>
      <c r="C2" s="72"/>
      <c r="D2" s="72"/>
      <c r="E2" s="72"/>
      <c r="F2" s="72"/>
      <c r="G2" s="72"/>
    </row>
    <row r="3" spans="1:7" ht="15.75">
      <c r="A3" s="73" t="s">
        <v>0</v>
      </c>
      <c r="B3" s="73"/>
      <c r="C3" s="73"/>
      <c r="D3" s="73"/>
      <c r="E3" s="73"/>
      <c r="F3" s="73"/>
      <c r="G3" s="73"/>
    </row>
    <row r="4" spans="1:7" ht="15.75">
      <c r="A4" s="36"/>
      <c r="B4" s="39"/>
      <c r="C4" s="36"/>
      <c r="D4" s="74" t="s">
        <v>39</v>
      </c>
      <c r="E4" s="74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45</v>
      </c>
      <c r="D5" s="43" t="s">
        <v>40</v>
      </c>
      <c r="E5" s="44" t="s">
        <v>41</v>
      </c>
      <c r="F5" s="45" t="s">
        <v>5</v>
      </c>
      <c r="G5" s="41" t="s">
        <v>6</v>
      </c>
    </row>
    <row r="6" spans="1:7" ht="15.75" customHeight="1">
      <c r="A6" s="65" t="s">
        <v>43</v>
      </c>
      <c r="B6" s="66"/>
      <c r="C6" s="66"/>
      <c r="D6" s="66"/>
      <c r="E6" s="66"/>
      <c r="F6" s="66"/>
      <c r="G6" s="67"/>
    </row>
    <row r="7" spans="1:7" ht="15.75" customHeight="1">
      <c r="A7" s="68" t="s">
        <v>9</v>
      </c>
      <c r="B7" s="69"/>
      <c r="C7" s="69"/>
      <c r="D7" s="69"/>
      <c r="E7" s="69"/>
      <c r="F7" s="69"/>
      <c r="G7" s="70"/>
    </row>
    <row r="8" spans="1:7" ht="25.5">
      <c r="A8" s="4" t="s">
        <v>1</v>
      </c>
      <c r="B8" s="47"/>
      <c r="C8" s="47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47"/>
      <c r="C9" s="47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6.5" customHeight="1">
      <c r="A11" s="4" t="s">
        <v>34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3.5" customHeight="1">
      <c r="A12" s="4" t="s">
        <v>35</v>
      </c>
      <c r="B12" s="47">
        <v>0.05</v>
      </c>
      <c r="C12" s="47">
        <v>0.05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3.5" customHeight="1">
      <c r="A13" s="4" t="s">
        <v>50</v>
      </c>
      <c r="B13" s="47">
        <v>0.24</v>
      </c>
      <c r="C13" s="47">
        <v>0.24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6.75" customHeight="1">
      <c r="A14" s="57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6"/>
      <c r="C18" s="46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12.95</v>
      </c>
      <c r="C19" s="32">
        <f>SUM(C8:C18)</f>
        <v>12.95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75" t="s">
        <v>10</v>
      </c>
      <c r="B20" s="76"/>
      <c r="C20" s="76"/>
      <c r="D20" s="76"/>
      <c r="E20" s="76"/>
      <c r="F20" s="76"/>
      <c r="G20" s="77"/>
    </row>
    <row r="21" spans="1:7" ht="15.75">
      <c r="A21" s="54" t="s">
        <v>28</v>
      </c>
      <c r="B21" s="55">
        <v>0</v>
      </c>
      <c r="C21" s="55">
        <v>0</v>
      </c>
      <c r="D21" s="55">
        <v>0</v>
      </c>
      <c r="E21" s="55">
        <v>0</v>
      </c>
      <c r="F21" s="56" t="s">
        <v>8</v>
      </c>
      <c r="G21" s="56" t="s">
        <v>8</v>
      </c>
    </row>
    <row r="22" spans="1:7" ht="16.5" thickBot="1">
      <c r="A22" s="49" t="s">
        <v>29</v>
      </c>
      <c r="B22" s="50">
        <f>B19+B21</f>
        <v>12.95</v>
      </c>
      <c r="C22" s="50">
        <f>C19+C21</f>
        <v>12.95</v>
      </c>
      <c r="D22" s="50">
        <f>D19+D21</f>
        <v>0</v>
      </c>
      <c r="E22" s="51">
        <f>E19+E21</f>
        <v>0</v>
      </c>
      <c r="F22" s="52" t="s">
        <v>8</v>
      </c>
      <c r="G22" s="53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1" t="s">
        <v>54</v>
      </c>
      <c r="B25" s="71"/>
      <c r="C25" s="71"/>
      <c r="D25" s="71"/>
      <c r="E25" s="71"/>
      <c r="F25" s="71"/>
      <c r="G25" s="71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2013-03-13T05:21:13Z</cp:lastPrinted>
  <dcterms:created xsi:type="dcterms:W3CDTF">2008-12-01T07:12:21Z</dcterms:created>
  <dcterms:modified xsi:type="dcterms:W3CDTF">2013-03-13T05:21:18Z</dcterms:modified>
  <cp:category/>
  <cp:version/>
  <cp:contentType/>
  <cp:contentStatus/>
</cp:coreProperties>
</file>