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<sst xmlns="http://schemas.openxmlformats.org/spreadsheetml/2006/main" count="91" uniqueCount="61">
  <si>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</si>
  <si>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</si>
  <si>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</si>
  <si>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</si>
  <si>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</si>
  <si>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</si>
  <si>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</si>
  <si>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</si>
  <si>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</si>
  <si>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</si>
  <si>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</si>
  <si>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</si>
  <si>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</si>
  <si>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</si>
  <si>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</si>
  <si>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</si>
  <si>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</si>
  <si>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</si>
  <si>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</si>
  <si>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</si>
  <si>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</si>
  <si>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</si>
  <si>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</si>
  <si>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</si>
  <si>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</si>
  <si>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</si>
  <si>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</si>
  <si>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</si>
  <si>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</si>
  <si>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</si>
  <si>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</si>
  <si>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</si>
  <si>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</si>
  <si>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</si>
  <si>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</si>
  <si>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</si>
  <si>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</si>
  <si>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</si>
  <si>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</si>
  <si>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</si>
  <si>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</si>
  <si>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</si>
  <si>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</si>
  <si>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</si>
  <si>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</si>
  <si>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</si>
  <si>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</si>
  <si>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ул.Чкалова, 4</t>
  </si>
  <si>
    <t>с.Дивеево, ул. 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</si>
  <si>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</si>
  <si>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</si>
  <si>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</si>
  <si>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</si>
  <si>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</si>
  <si>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</si>
  <si>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</si>
  <si>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</si>
  <si>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</si>
  <si>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</si>
  <si>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Установка рубильника</t>
  </si>
  <si>
    <t>1шт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</si>
</sst>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K35" sqref="K35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58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40">
        <v>168.99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46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2" t="s">
        <v>48</v>
      </c>
      <c r="C13" s="73"/>
      <c r="D13" s="73"/>
      <c r="E13" s="73"/>
      <c r="F13" s="74"/>
    </row>
    <row r="14" spans="2:6" ht="15.75" customHeight="1">
      <c r="B14" s="67" t="s">
        <v>32</v>
      </c>
      <c r="C14" s="68"/>
      <c r="D14" s="68"/>
      <c r="E14" s="68"/>
      <c r="F14" s="69"/>
    </row>
    <row r="15" spans="2:6" ht="15.75" customHeight="1">
      <c r="B15" s="14" t="s">
        <v>30</v>
      </c>
      <c r="C15" s="81">
        <v>3246.47</v>
      </c>
      <c r="D15" s="82">
        <v>25896</v>
      </c>
      <c r="E15" s="83">
        <v>25615.48</v>
      </c>
      <c r="F15" s="83">
        <f>C15+D15-E15</f>
        <v>3526.9900000000016</v>
      </c>
    </row>
    <row r="16" spans="2:6" ht="198.75" customHeight="1">
      <c r="B16" s="15" t="s">
        <v>44</v>
      </c>
      <c r="C16" s="84"/>
      <c r="D16" s="82"/>
      <c r="E16" s="85"/>
      <c r="F16" s="85"/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9" t="s">
        <v>23</v>
      </c>
      <c r="C18" s="29">
        <f>C15+C17</f>
        <v>3246.47</v>
      </c>
      <c r="D18" s="29">
        <f>D15</f>
        <v>25896</v>
      </c>
      <c r="E18" s="29">
        <f>E15+E17</f>
        <v>25615.48</v>
      </c>
      <c r="F18" s="29">
        <f>F15+F17</f>
        <v>3526.9900000000016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86">
        <v>13178.31</v>
      </c>
      <c r="D20" s="86">
        <v>71605.58</v>
      </c>
      <c r="E20" s="86">
        <v>69541.27</v>
      </c>
      <c r="F20" s="87">
        <f>C20+D20-E20</f>
        <v>15242.619999999995</v>
      </c>
    </row>
    <row r="21" spans="2:6" ht="15.75">
      <c r="B21" s="11" t="s">
        <v>33</v>
      </c>
      <c r="C21" s="88">
        <v>2119.9</v>
      </c>
      <c r="D21" s="86">
        <v>9441.7</v>
      </c>
      <c r="E21" s="89">
        <v>10261.95</v>
      </c>
      <c r="F21" s="87">
        <f>C21+D21-E21</f>
        <v>1299.6499999999996</v>
      </c>
    </row>
    <row r="22" spans="2:6" ht="15.75">
      <c r="B22" s="11" t="s">
        <v>13</v>
      </c>
      <c r="C22" s="88"/>
      <c r="D22" s="88"/>
      <c r="E22" s="89"/>
      <c r="F22" s="87"/>
    </row>
    <row r="23" spans="2:6" ht="15.75">
      <c r="B23" s="11" t="s">
        <v>14</v>
      </c>
      <c r="C23" s="86">
        <v>598.64</v>
      </c>
      <c r="D23" s="86">
        <v>15193.04</v>
      </c>
      <c r="E23" s="86">
        <v>14487.07</v>
      </c>
      <c r="F23" s="87">
        <f>C23+D23-E23</f>
        <v>1304.6100000000006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15896.849999999999</v>
      </c>
      <c r="D25" s="29">
        <f>D20+D21+D23</f>
        <v>96240.32</v>
      </c>
      <c r="E25" s="29">
        <f>SUM(E20:E24)</f>
        <v>94290.29000000001</v>
      </c>
      <c r="F25" s="29">
        <f>SUM(F20:F24)</f>
        <v>17846.879999999997</v>
      </c>
    </row>
    <row r="26" spans="2:6" ht="27">
      <c r="B26" s="30" t="s">
        <v>16</v>
      </c>
      <c r="C26" s="31">
        <f>C18+C25</f>
        <v>19143.32</v>
      </c>
      <c r="D26" s="31">
        <f>D18+D25</f>
        <v>122136.32</v>
      </c>
      <c r="E26" s="31">
        <f>E18+E25</f>
        <v>119905.77</v>
      </c>
      <c r="F26" s="31">
        <f>F18+F25</f>
        <v>21373.87</v>
      </c>
    </row>
    <row r="27" spans="2:6" ht="16.5" thickBot="1">
      <c r="B27" s="67" t="s">
        <v>31</v>
      </c>
      <c r="C27" s="68"/>
      <c r="D27" s="68"/>
      <c r="E27" s="68"/>
      <c r="F27" s="69"/>
    </row>
    <row r="28" spans="2:6" ht="16.5" thickBot="1">
      <c r="B28" s="19"/>
      <c r="C28" s="20"/>
      <c r="D28" s="20"/>
      <c r="E28" s="21"/>
      <c r="F28" s="22"/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C35" sqref="C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5" t="s">
        <v>26</v>
      </c>
      <c r="B1" s="75"/>
      <c r="C1" s="75"/>
      <c r="D1" s="75"/>
      <c r="E1" s="75"/>
      <c r="F1" s="75"/>
      <c r="G1" s="75"/>
    </row>
    <row r="2" spans="1:7" ht="15.75">
      <c r="A2" s="75" t="s">
        <v>25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38"/>
      <c r="B4" s="41"/>
      <c r="C4" s="38"/>
      <c r="D4" s="77" t="s">
        <v>39</v>
      </c>
      <c r="E4" s="77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2" t="s">
        <v>47</v>
      </c>
      <c r="B6" s="73"/>
      <c r="C6" s="73"/>
      <c r="D6" s="73"/>
      <c r="E6" s="73"/>
      <c r="F6" s="73"/>
      <c r="G6" s="74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49"/>
      <c r="C9" s="49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35</v>
      </c>
      <c r="B12" s="49"/>
      <c r="C12" s="49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50</v>
      </c>
      <c r="B13" s="49">
        <v>0.24</v>
      </c>
      <c r="C13" s="49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1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42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12.030000000000001</v>
      </c>
      <c r="C19" s="32">
        <f>SUM(C8:C18)</f>
        <v>12.030000000000001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5.75">
      <c r="A21" s="62" t="s">
        <v>59</v>
      </c>
      <c r="B21" s="54">
        <v>0.74</v>
      </c>
      <c r="C21" s="54">
        <v>0.74</v>
      </c>
      <c r="D21" s="52"/>
      <c r="E21" s="52"/>
      <c r="F21" s="61" t="s">
        <v>60</v>
      </c>
      <c r="G21" s="61" t="s">
        <v>60</v>
      </c>
    </row>
    <row r="22" spans="1:7" ht="16.5" thickBot="1">
      <c r="A22" s="53" t="s">
        <v>28</v>
      </c>
      <c r="B22" s="56">
        <f>B21</f>
        <v>0.74</v>
      </c>
      <c r="C22" s="56">
        <f>C21</f>
        <v>0.74</v>
      </c>
      <c r="D22" s="56">
        <v>0</v>
      </c>
      <c r="E22" s="57">
        <v>0</v>
      </c>
      <c r="F22" s="58" t="s">
        <v>8</v>
      </c>
      <c r="G22" s="58" t="s">
        <v>8</v>
      </c>
    </row>
    <row r="23" spans="1:7" ht="16.5" thickBot="1">
      <c r="A23" s="55" t="s">
        <v>29</v>
      </c>
      <c r="B23" s="59">
        <f>B19+B22</f>
        <v>12.770000000000001</v>
      </c>
      <c r="C23" s="60">
        <f>C19+C22</f>
        <v>12.770000000000001</v>
      </c>
      <c r="D23" s="60">
        <f>D19+D22</f>
        <v>0</v>
      </c>
      <c r="E23" s="50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54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2013-03-13T05:23:18Z</cp:lastPrinted>
  <dcterms:created xsi:type="dcterms:W3CDTF">2008-12-01T07:12:21Z</dcterms:created>
  <dcterms:modified xsi:type="dcterms:W3CDTF">2013-03-13T05:23:43Z</dcterms:modified>
  <cp:category/>
  <cp:version/>
  <cp:contentType/>
  <cp:contentStatus/>
</cp:coreProperties>
</file>