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<sst xmlns="http://schemas.openxmlformats.org/spreadsheetml/2006/main" count="88" uniqueCount="59">
  <si>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</si>
  <si>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</si>
  <si>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</si>
  <si>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</si>
  <si>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</si>
  <si>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</si>
  <si>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</si>
  <si>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</si>
  <si>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</si>
  <si>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</si>
  <si>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</si>
  <si>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</si>
  <si>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</si>
  <si>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</si>
  <si>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</si>
  <si>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</si>
  <si>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</si>
  <si>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</si>
  <si>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</si>
  <si>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</si>
  <si>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</si>
  <si>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</si>
  <si>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</si>
  <si>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</si>
  <si>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</si>
  <si>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</si>
  <si>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</si>
  <si>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</si>
  <si>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</si>
  <si>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</si>
  <si>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</si>
  <si>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</si>
  <si>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</si>
  <si>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</si>
  <si>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</si>
  <si>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</si>
  <si>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</si>
  <si>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</si>
  <si>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</si>
  <si>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</si>
  <si>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</si>
  <si>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</si>
  <si>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</si>
  <si>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</si>
  <si>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</si>
  <si>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</si>
  <si>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ул.Чкалова, 4</t>
  </si>
  <si>
    <t>с.Дивеево, ул. Чкалова,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</si>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</sst>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1" sqref="H21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3"/>
      <c r="H2" s="13"/>
      <c r="I2" s="13"/>
    </row>
    <row r="3" spans="2:9" ht="15.75">
      <c r="B3" s="76" t="s">
        <v>18</v>
      </c>
      <c r="C3" s="76"/>
      <c r="D3" s="76"/>
      <c r="E3" s="76"/>
      <c r="F3" s="76"/>
      <c r="G3" s="12"/>
      <c r="H3" s="12"/>
      <c r="I3" s="12"/>
    </row>
    <row r="4" spans="2:9" ht="15.75">
      <c r="B4" s="76" t="s">
        <v>20</v>
      </c>
      <c r="C4" s="76"/>
      <c r="D4" s="76"/>
      <c r="E4" s="76"/>
      <c r="F4" s="76"/>
      <c r="G4" s="12"/>
      <c r="H4" s="12"/>
      <c r="I4" s="12"/>
    </row>
    <row r="5" spans="2:9" ht="15.75">
      <c r="B5" s="76" t="s">
        <v>54</v>
      </c>
      <c r="C5" s="76"/>
      <c r="D5" s="76"/>
      <c r="E5" s="76"/>
      <c r="F5" s="7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40">
        <v>168.99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0" t="s">
        <v>47</v>
      </c>
      <c r="C13" s="71"/>
      <c r="D13" s="71"/>
      <c r="E13" s="71"/>
      <c r="F13" s="72"/>
    </row>
    <row r="14" spans="2:6" ht="15.75" customHeight="1">
      <c r="B14" s="65" t="s">
        <v>32</v>
      </c>
      <c r="C14" s="66"/>
      <c r="D14" s="66"/>
      <c r="E14" s="66"/>
      <c r="F14" s="67"/>
    </row>
    <row r="15" spans="2:6" ht="15.75" customHeight="1">
      <c r="B15" s="14" t="s">
        <v>30</v>
      </c>
      <c r="C15" s="77">
        <v>4133.41</v>
      </c>
      <c r="D15" s="79">
        <v>25835.16</v>
      </c>
      <c r="E15" s="68">
        <v>23259.68</v>
      </c>
      <c r="F15" s="68">
        <f>C15+D15-E15</f>
        <v>6708.889999999999</v>
      </c>
    </row>
    <row r="16" spans="2:6" ht="198.75" customHeight="1">
      <c r="B16" s="15" t="s">
        <v>44</v>
      </c>
      <c r="C16" s="78"/>
      <c r="D16" s="79"/>
      <c r="E16" s="69"/>
      <c r="F16" s="69"/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9" t="s">
        <v>23</v>
      </c>
      <c r="C18" s="29">
        <f>C15+C17</f>
        <v>4133.41</v>
      </c>
      <c r="D18" s="29">
        <f>D15</f>
        <v>25835.16</v>
      </c>
      <c r="E18" s="29">
        <f>E15+E17</f>
        <v>23259.68</v>
      </c>
      <c r="F18" s="29">
        <f>F15+F17</f>
        <v>6708.889999999999</v>
      </c>
    </row>
    <row r="19" spans="2:6" ht="15.75">
      <c r="B19" s="73" t="s">
        <v>11</v>
      </c>
      <c r="C19" s="74"/>
      <c r="D19" s="74"/>
      <c r="E19" s="74"/>
      <c r="F19" s="75"/>
    </row>
    <row r="20" spans="2:6" ht="15.75">
      <c r="B20" s="11" t="s">
        <v>12</v>
      </c>
      <c r="C20" s="90">
        <v>17205.74</v>
      </c>
      <c r="D20" s="90">
        <v>79832.22</v>
      </c>
      <c r="E20" s="90">
        <v>72629.65</v>
      </c>
      <c r="F20" s="86">
        <f>C20+D20-E20</f>
        <v>24408.310000000012</v>
      </c>
    </row>
    <row r="21" spans="2:6" ht="15.75">
      <c r="B21" s="11" t="s">
        <v>33</v>
      </c>
      <c r="C21" s="87">
        <v>1586.5</v>
      </c>
      <c r="D21" s="91">
        <v>9117.8</v>
      </c>
      <c r="E21" s="90">
        <v>8271.82</v>
      </c>
      <c r="F21" s="86">
        <f>C21+D21-E21</f>
        <v>2432.4799999999996</v>
      </c>
    </row>
    <row r="22" spans="2:6" ht="15.75">
      <c r="B22" s="11" t="s">
        <v>13</v>
      </c>
      <c r="C22" s="88"/>
      <c r="D22" s="88"/>
      <c r="E22" s="89"/>
      <c r="F22" s="86"/>
    </row>
    <row r="23" spans="2:6" ht="15.75">
      <c r="B23" s="11" t="s">
        <v>14</v>
      </c>
      <c r="C23" s="91">
        <v>1782.19</v>
      </c>
      <c r="D23" s="91">
        <v>15077.66</v>
      </c>
      <c r="E23" s="91">
        <v>13738.43</v>
      </c>
      <c r="F23" s="86">
        <f>C23+D23-E23</f>
        <v>3121.4199999999983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20574.43</v>
      </c>
      <c r="D25" s="29">
        <f>D20+D21+D23</f>
        <v>104027.68000000001</v>
      </c>
      <c r="E25" s="29">
        <f>SUM(E20:E24)</f>
        <v>94639.9</v>
      </c>
      <c r="F25" s="29">
        <f>SUM(F20:F24)</f>
        <v>29962.21000000001</v>
      </c>
    </row>
    <row r="26" spans="2:6" ht="27">
      <c r="B26" s="30" t="s">
        <v>16</v>
      </c>
      <c r="C26" s="31">
        <f>C18+C25</f>
        <v>24707.84</v>
      </c>
      <c r="D26" s="31">
        <f>D18+D25</f>
        <v>129862.84000000001</v>
      </c>
      <c r="E26" s="31">
        <f>E18+E25</f>
        <v>117899.57999999999</v>
      </c>
      <c r="F26" s="31">
        <f>F18+F25</f>
        <v>36671.100000000006</v>
      </c>
    </row>
    <row r="27" spans="2:6" ht="16.5" thickBot="1">
      <c r="B27" s="65" t="s">
        <v>31</v>
      </c>
      <c r="C27" s="66"/>
      <c r="D27" s="66"/>
      <c r="E27" s="66"/>
      <c r="F27" s="67"/>
    </row>
    <row r="28" spans="2:6" ht="16.5" thickBot="1">
      <c r="B28" s="19"/>
      <c r="C28" s="20"/>
      <c r="D28" s="20"/>
      <c r="E28" s="21"/>
      <c r="F28" s="22"/>
    </row>
    <row r="30" spans="2:8" ht="15.75">
      <c r="B30" s="63" t="s">
        <v>53</v>
      </c>
      <c r="C30" s="63"/>
      <c r="D30" s="63"/>
      <c r="E30" s="63"/>
      <c r="F30" s="63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B30:F30"/>
    <mergeCell ref="B11:F11"/>
    <mergeCell ref="B14:F14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26</v>
      </c>
      <c r="B1" s="80"/>
      <c r="C1" s="80"/>
      <c r="D1" s="80"/>
      <c r="E1" s="80"/>
      <c r="F1" s="80"/>
      <c r="G1" s="80"/>
    </row>
    <row r="2" spans="1:7" ht="15.75">
      <c r="A2" s="80" t="s">
        <v>25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8"/>
      <c r="B4" s="41"/>
      <c r="C4" s="38"/>
      <c r="D4" s="82" t="s">
        <v>39</v>
      </c>
      <c r="E4" s="82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0" t="s">
        <v>46</v>
      </c>
      <c r="B6" s="71"/>
      <c r="C6" s="71"/>
      <c r="D6" s="71"/>
      <c r="E6" s="71"/>
      <c r="F6" s="71"/>
      <c r="G6" s="72"/>
    </row>
    <row r="7" spans="1:7" ht="15.75" customHeight="1">
      <c r="A7" s="73" t="s">
        <v>9</v>
      </c>
      <c r="B7" s="74"/>
      <c r="C7" s="74"/>
      <c r="D7" s="74"/>
      <c r="E7" s="74"/>
      <c r="F7" s="74"/>
      <c r="G7" s="75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9"/>
      <c r="C9" s="49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35</v>
      </c>
      <c r="B12" s="49"/>
      <c r="C12" s="49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49</v>
      </c>
      <c r="B13" s="49">
        <v>0.26</v>
      </c>
      <c r="C13" s="49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1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42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/>
      <c r="C17" s="18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12.74</v>
      </c>
      <c r="C19" s="32">
        <f>SUM(C8:C18)</f>
        <v>12.74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62"/>
      <c r="B21" s="54"/>
      <c r="C21" s="54"/>
      <c r="D21" s="52"/>
      <c r="E21" s="52"/>
      <c r="F21" s="61"/>
      <c r="G21" s="61"/>
    </row>
    <row r="22" spans="1:7" ht="16.5" thickBot="1">
      <c r="A22" s="53" t="s">
        <v>28</v>
      </c>
      <c r="B22" s="56">
        <f>B21</f>
        <v>0</v>
      </c>
      <c r="C22" s="56">
        <f>C21</f>
        <v>0</v>
      </c>
      <c r="D22" s="56">
        <v>0</v>
      </c>
      <c r="E22" s="57">
        <v>0</v>
      </c>
      <c r="F22" s="58" t="s">
        <v>8</v>
      </c>
      <c r="G22" s="58" t="s">
        <v>8</v>
      </c>
    </row>
    <row r="23" spans="1:7" ht="16.5" thickBot="1">
      <c r="A23" s="55" t="s">
        <v>29</v>
      </c>
      <c r="B23" s="59">
        <f>B19+B22</f>
        <v>12.74</v>
      </c>
      <c r="C23" s="60">
        <f>C19+C22</f>
        <v>12.74</v>
      </c>
      <c r="D23" s="60">
        <f>D19+D22</f>
        <v>0</v>
      </c>
      <c r="E23" s="50">
        <f>E19+E22</f>
        <v>0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53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2013-03-13T05:23:18Z</cp:lastPrinted>
  <dcterms:created xsi:type="dcterms:W3CDTF">2008-12-01T07:12:21Z</dcterms:created>
  <dcterms:modified xsi:type="dcterms:W3CDTF">2014-02-20T05:25:20Z</dcterms:modified>
  <cp:category/>
  <cp:version/>
  <cp:contentType/>
  <cp:contentStatus/>
</cp:coreProperties>
</file>