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<sst xmlns="http://schemas.openxmlformats.org/spreadsheetml/2006/main" count="89" uniqueCount="59">
  <si>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</si>
  <si>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</si>
  <si>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</si>
  <si>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</si>
  <si>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</si>
  <si>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</si>
  <si>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</si>
  <si>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</si>
  <si>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</si>
  <si>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</si>
  <si>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</si>
  <si>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</si>
  <si>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</si>
  <si>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</si>
  <si>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</si>
  <si>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</si>
  <si>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</si>
  <si>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</si>
  <si>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</si>
  <si>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</si>
  <si>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</si>
  <si>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</si>
  <si>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</si>
  <si>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</si>
  <si>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</si>
  <si>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</si>
  <si>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</si>
  <si>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</si>
  <si>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</si>
  <si>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</si>
  <si>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</si>
  <si>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</si>
  <si>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</si>
  <si>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</si>
  <si>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</si>
  <si>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</si>
  <si>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</si>
  <si>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</si>
  <si>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</si>
  <si>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</si>
  <si>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</si>
  <si>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</si>
  <si>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</si>
  <si>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7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</si>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</sst>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9" fontId="6" fillId="0" borderId="13" xfId="0" applyNumberFormat="1" applyFont="1" applyBorder="1" applyAlignment="1">
      <alignment horizontal="center" vertical="top" shrinkToFit="1"/>
    </xf>
    <xf numFmtId="169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69" fontId="1" fillId="0" borderId="29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H31" sqref="H3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4.125" style="0" customWidth="1"/>
    <col min="6" max="6" width="13.00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3"/>
      <c r="H2" s="13"/>
      <c r="I2" s="13"/>
    </row>
    <row r="3" spans="2:9" ht="15.75">
      <c r="B3" s="69" t="s">
        <v>18</v>
      </c>
      <c r="C3" s="69"/>
      <c r="D3" s="69"/>
      <c r="E3" s="69"/>
      <c r="F3" s="69"/>
      <c r="G3" s="12"/>
      <c r="H3" s="12"/>
      <c r="I3" s="12"/>
    </row>
    <row r="4" spans="2:9" ht="15.75">
      <c r="B4" s="69" t="s">
        <v>20</v>
      </c>
      <c r="C4" s="69"/>
      <c r="D4" s="69"/>
      <c r="E4" s="69"/>
      <c r="F4" s="69"/>
      <c r="G4" s="12"/>
      <c r="H4" s="12"/>
      <c r="I4" s="12"/>
    </row>
    <row r="5" spans="2:9" ht="15.75">
      <c r="B5" s="69" t="s">
        <v>54</v>
      </c>
      <c r="C5" s="69"/>
      <c r="D5" s="69"/>
      <c r="E5" s="69"/>
      <c r="F5" s="69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272.7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58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4" t="s">
        <v>43</v>
      </c>
      <c r="C13" s="75"/>
      <c r="D13" s="75"/>
      <c r="E13" s="75"/>
      <c r="F13" s="76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70">
        <v>2327.29</v>
      </c>
      <c r="D15" s="70">
        <v>45584.5</v>
      </c>
      <c r="E15" s="72">
        <v>46057.56</v>
      </c>
      <c r="F15" s="72">
        <f>C15+D15-E15</f>
        <v>1854.2300000000032</v>
      </c>
    </row>
    <row r="16" spans="2:6" ht="198.75" customHeight="1">
      <c r="B16" s="15" t="s">
        <v>46</v>
      </c>
      <c r="C16" s="71"/>
      <c r="D16" s="71"/>
      <c r="E16" s="73"/>
      <c r="F16" s="73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2327.29</v>
      </c>
      <c r="D18" s="29">
        <f>D15</f>
        <v>45584.5</v>
      </c>
      <c r="E18" s="29">
        <f>E15+E17</f>
        <v>46057.56</v>
      </c>
      <c r="F18" s="29">
        <f>F15+F17</f>
        <v>1854.2300000000032</v>
      </c>
    </row>
    <row r="19" spans="2:6" ht="15.75">
      <c r="B19" s="63" t="s">
        <v>11</v>
      </c>
      <c r="C19" s="64"/>
      <c r="D19" s="64"/>
      <c r="E19" s="64"/>
      <c r="F19" s="65"/>
    </row>
    <row r="20" spans="2:6" ht="15.75">
      <c r="B20" s="11" t="s">
        <v>12</v>
      </c>
      <c r="C20" s="83">
        <v>6779.51</v>
      </c>
      <c r="D20" s="83">
        <v>128825.76</v>
      </c>
      <c r="E20" s="83">
        <v>130115.49</v>
      </c>
      <c r="F20" s="84">
        <f>C20+D20-E20</f>
        <v>5489.779999999984</v>
      </c>
    </row>
    <row r="21" spans="2:6" ht="15.75">
      <c r="B21" s="11" t="s">
        <v>34</v>
      </c>
      <c r="C21" s="83">
        <v>588.65</v>
      </c>
      <c r="D21" s="83">
        <v>10688.06</v>
      </c>
      <c r="E21" s="83">
        <v>10727.66</v>
      </c>
      <c r="F21" s="84">
        <f>C21+D21-E21</f>
        <v>549.0499999999993</v>
      </c>
    </row>
    <row r="22" spans="2:6" ht="15.75">
      <c r="B22" s="11" t="s">
        <v>13</v>
      </c>
      <c r="C22" s="60"/>
      <c r="D22" s="60"/>
      <c r="E22" s="61"/>
      <c r="F22" s="59"/>
    </row>
    <row r="23" spans="2:6" ht="15.75">
      <c r="B23" s="11" t="s">
        <v>14</v>
      </c>
      <c r="C23" s="85">
        <v>984.82</v>
      </c>
      <c r="D23" s="85">
        <v>17926.19</v>
      </c>
      <c r="E23" s="85">
        <v>18013.5</v>
      </c>
      <c r="F23" s="84">
        <f>C23+D23-E23</f>
        <v>897.5099999999984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8352.98</v>
      </c>
      <c r="D25" s="29">
        <f>D20+D21+D23</f>
        <v>157440.01</v>
      </c>
      <c r="E25" s="29">
        <f>SUM(E20:E24)</f>
        <v>158856.65</v>
      </c>
      <c r="F25" s="29">
        <f>SUM(F20:F24)</f>
        <v>6936.339999999982</v>
      </c>
    </row>
    <row r="26" spans="2:6" ht="27">
      <c r="B26" s="30" t="s">
        <v>16</v>
      </c>
      <c r="C26" s="31">
        <f>C18+C25</f>
        <v>10680.27</v>
      </c>
      <c r="D26" s="31">
        <f>D25+D18</f>
        <v>203024.51</v>
      </c>
      <c r="E26" s="31">
        <f>E18+E25</f>
        <v>204914.21</v>
      </c>
      <c r="F26" s="58">
        <f>F18+F25</f>
        <v>8790.569999999985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9" t="s">
        <v>53</v>
      </c>
      <c r="C30" s="69"/>
      <c r="D30" s="69"/>
      <c r="E30" s="69"/>
      <c r="F30" s="69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9" sqref="B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7" t="s">
        <v>27</v>
      </c>
      <c r="B1" s="77"/>
      <c r="C1" s="77"/>
      <c r="D1" s="77"/>
      <c r="E1" s="77"/>
      <c r="F1" s="77"/>
      <c r="G1" s="77"/>
    </row>
    <row r="2" spans="1:7" ht="15.75">
      <c r="A2" s="77" t="s">
        <v>26</v>
      </c>
      <c r="B2" s="77"/>
      <c r="C2" s="77"/>
      <c r="D2" s="77"/>
      <c r="E2" s="77"/>
      <c r="F2" s="77"/>
      <c r="G2" s="77"/>
    </row>
    <row r="3" spans="1:7" ht="15.75">
      <c r="A3" s="78" t="s">
        <v>0</v>
      </c>
      <c r="B3" s="78"/>
      <c r="C3" s="78"/>
      <c r="D3" s="78"/>
      <c r="E3" s="78"/>
      <c r="F3" s="78"/>
      <c r="G3" s="78"/>
    </row>
    <row r="4" spans="1:7" ht="15.75">
      <c r="A4" s="40"/>
      <c r="B4" s="43"/>
      <c r="C4" s="40"/>
      <c r="D4" s="79" t="s">
        <v>40</v>
      </c>
      <c r="E4" s="79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4" t="s">
        <v>43</v>
      </c>
      <c r="B6" s="75"/>
      <c r="C6" s="75"/>
      <c r="D6" s="75"/>
      <c r="E6" s="75"/>
      <c r="F6" s="75"/>
      <c r="G6" s="76"/>
    </row>
    <row r="7" spans="1:7" ht="15.75" customHeight="1">
      <c r="A7" s="63" t="s">
        <v>9</v>
      </c>
      <c r="B7" s="64"/>
      <c r="C7" s="64"/>
      <c r="D7" s="64"/>
      <c r="E7" s="64"/>
      <c r="F7" s="64"/>
      <c r="G7" s="65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5.75" customHeight="1">
      <c r="A12" s="4" t="s">
        <v>36</v>
      </c>
      <c r="B12" s="50">
        <v>0.06</v>
      </c>
      <c r="C12" s="50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3.5" customHeight="1">
      <c r="A13" s="4" t="s">
        <v>49</v>
      </c>
      <c r="B13" s="50">
        <v>0.26</v>
      </c>
      <c r="C13" s="50">
        <v>0.26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4.75" customHeight="1">
      <c r="A14" s="57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5.99</v>
      </c>
      <c r="C15" s="18">
        <v>5.99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0.97</v>
      </c>
      <c r="C16" s="18">
        <v>0.97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0.97</v>
      </c>
      <c r="C17" s="18">
        <v>0.97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>
        <v>0.16</v>
      </c>
      <c r="C18" s="51">
        <v>0.16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13.930000000000001</v>
      </c>
      <c r="C19" s="32">
        <f>SUM(C8:C18)</f>
        <v>13.930000000000001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0" t="s">
        <v>10</v>
      </c>
      <c r="B20" s="81"/>
      <c r="C20" s="81"/>
      <c r="D20" s="81"/>
      <c r="E20" s="81"/>
      <c r="F20" s="81"/>
      <c r="G20" s="82"/>
    </row>
    <row r="21" spans="1:7" ht="16.5" thickBot="1">
      <c r="A21" s="52" t="s">
        <v>29</v>
      </c>
      <c r="B21" s="53">
        <v>0</v>
      </c>
      <c r="C21" s="53">
        <v>0</v>
      </c>
      <c r="D21" s="53">
        <v>0</v>
      </c>
      <c r="E21" s="54">
        <v>0</v>
      </c>
      <c r="F21" s="55" t="s">
        <v>8</v>
      </c>
      <c r="G21" s="55" t="s">
        <v>8</v>
      </c>
    </row>
    <row r="22" spans="1:7" ht="16.5" thickBot="1">
      <c r="A22" s="33" t="s">
        <v>30</v>
      </c>
      <c r="B22" s="36">
        <f>B19+B21</f>
        <v>13.930000000000001</v>
      </c>
      <c r="C22" s="36">
        <f>C19+C21</f>
        <v>13.930000000000001</v>
      </c>
      <c r="D22" s="36">
        <f>D19+D21</f>
        <v>0</v>
      </c>
      <c r="E22" s="56">
        <f>E19+E21</f>
        <v>0</v>
      </c>
      <c r="F22" s="34" t="s">
        <v>8</v>
      </c>
      <c r="G22" s="35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69" t="s">
        <v>53</v>
      </c>
      <c r="B25" s="69"/>
      <c r="C25" s="69"/>
      <c r="D25" s="69"/>
      <c r="E25" s="69"/>
      <c r="F25" s="69"/>
      <c r="G25" s="69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2014-02-14T05:09:48Z</cp:lastPrinted>
  <dcterms:created xsi:type="dcterms:W3CDTF">2008-12-01T07:12:21Z</dcterms:created>
  <dcterms:modified xsi:type="dcterms:W3CDTF">2014-02-14T05:10:18Z</dcterms:modified>
  <cp:category/>
  <cp:version/>
  <cp:contentType/>
  <cp:contentStatus/>
</cp:coreProperties>
</file>