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<sst xmlns="http://schemas.openxmlformats.org/spreadsheetml/2006/main" count="92" uniqueCount="62">
  <si>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</si>
  <si>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</si>
  <si>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</si>
  <si>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</si>
  <si>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</si>
  <si>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</si>
  <si>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</si>
  <si>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</si>
  <si>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</si>
  <si>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</si>
  <si>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</si>
  <si>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</si>
  <si>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</si>
  <si>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</si>
  <si>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</si>
  <si>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</si>
  <si>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</si>
  <si>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</si>
  <si>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</si>
  <si>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</si>
  <si>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</si>
  <si>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</si>
  <si>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</si>
  <si>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</si>
  <si>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</si>
  <si>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</si>
  <si>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</si>
  <si>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</si>
  <si>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</si>
  <si>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</si>
  <si>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</si>
  <si>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</si>
  <si>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</si>
  <si>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</si>
  <si>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</si>
  <si>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</si>
  <si>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</si>
  <si>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</si>
  <si>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</si>
  <si>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</si>
  <si>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</si>
  <si>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</si>
  <si>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</si>
  <si>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</si>
  <si>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</si>
  <si>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</si>
  <si>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</si>
  <si>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с.Кременки, ул. Новостройка, 1</t>
  </si>
  <si>
    <t>с Кременки, ул.Новостройка, 1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</si>
  <si>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</si>
  <si>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</si>
  <si>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</si>
  <si>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</si>
  <si>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</si>
  <si>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</si>
  <si>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2013 год</t>
  </si>
  <si>
    <t xml:space="preserve">ремонт люка </t>
  </si>
  <si>
    <t>Задолженность собственников на 01.01.2013г.,    руб.</t>
  </si>
  <si>
    <t>Начислено собственникам  за 2013г.,          руб.</t>
  </si>
  <si>
    <t>Оплачено собственниками за 2013г.,                 руб.</t>
  </si>
  <si>
    <t>Задолженность собственников на 01.01.2014г., руб.</t>
  </si>
  <si>
    <t>1шт.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</si>
</sst>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3" fillId="0" borderId="2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2" fontId="5" fillId="0" borderId="25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4" fillId="0" borderId="25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">
      <selection activeCell="H21" sqref="H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0" t="s">
        <v>19</v>
      </c>
      <c r="C2" s="70"/>
      <c r="D2" s="70"/>
      <c r="E2" s="70"/>
      <c r="F2" s="70"/>
      <c r="G2" s="13"/>
      <c r="H2" s="13"/>
      <c r="I2" s="13"/>
    </row>
    <row r="3" spans="2:9" ht="15.75">
      <c r="B3" s="70" t="s">
        <v>18</v>
      </c>
      <c r="C3" s="70"/>
      <c r="D3" s="70"/>
      <c r="E3" s="70"/>
      <c r="F3" s="70"/>
      <c r="G3" s="12"/>
      <c r="H3" s="12"/>
      <c r="I3" s="12"/>
    </row>
    <row r="4" spans="2:9" ht="15.75">
      <c r="B4" s="70" t="s">
        <v>20</v>
      </c>
      <c r="C4" s="70"/>
      <c r="D4" s="70"/>
      <c r="E4" s="70"/>
      <c r="F4" s="70"/>
      <c r="G4" s="12"/>
      <c r="H4" s="12"/>
      <c r="I4" s="12"/>
    </row>
    <row r="5" spans="2:9" ht="15.75">
      <c r="B5" s="70" t="s">
        <v>55</v>
      </c>
      <c r="C5" s="70"/>
      <c r="D5" s="70"/>
      <c r="E5" s="70"/>
      <c r="F5" s="7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489.3</v>
      </c>
      <c r="E7" s="38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3" t="s">
        <v>21</v>
      </c>
      <c r="C10" s="63"/>
      <c r="D10" s="63"/>
      <c r="E10" s="63"/>
      <c r="F10" s="63"/>
    </row>
    <row r="11" spans="2:6" ht="15.75">
      <c r="B11" s="63" t="s">
        <v>22</v>
      </c>
      <c r="C11" s="63"/>
      <c r="D11" s="63"/>
      <c r="E11" s="63"/>
      <c r="F11" s="63"/>
    </row>
    <row r="12" spans="2:6" ht="110.25" customHeight="1">
      <c r="B12" s="3" t="s">
        <v>17</v>
      </c>
      <c r="C12" s="3" t="s">
        <v>57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8" t="s">
        <v>47</v>
      </c>
      <c r="C13" s="79"/>
      <c r="D13" s="79"/>
      <c r="E13" s="79"/>
      <c r="F13" s="80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2">
        <v>4396.17</v>
      </c>
      <c r="D15" s="74">
        <v>84785.64</v>
      </c>
      <c r="E15" s="74">
        <v>84457.8</v>
      </c>
      <c r="F15" s="76">
        <f>C15+D15-E15</f>
        <v>4724.009999999995</v>
      </c>
    </row>
    <row r="16" spans="2:6" ht="198.75" customHeight="1">
      <c r="B16" s="15" t="s">
        <v>45</v>
      </c>
      <c r="C16" s="73"/>
      <c r="D16" s="75"/>
      <c r="E16" s="75"/>
      <c r="F16" s="77"/>
    </row>
    <row r="17" spans="2:6" ht="18.75" customHeight="1" thickBot="1">
      <c r="B17" s="35" t="s">
        <v>46</v>
      </c>
      <c r="C17" s="33"/>
      <c r="D17" s="33"/>
      <c r="E17" s="34"/>
      <c r="F17" s="34"/>
    </row>
    <row r="18" spans="2:6" ht="16.5" thickBot="1">
      <c r="B18" s="17" t="s">
        <v>23</v>
      </c>
      <c r="C18" s="27">
        <f>C15+C17</f>
        <v>4396.17</v>
      </c>
      <c r="D18" s="27">
        <f>D15</f>
        <v>84785.64</v>
      </c>
      <c r="E18" s="27">
        <f>E15+E17</f>
        <v>84457.8</v>
      </c>
      <c r="F18" s="27">
        <f>F15+F17</f>
        <v>4724.009999999995</v>
      </c>
    </row>
    <row r="19" spans="2:6" ht="15.75">
      <c r="B19" s="64" t="s">
        <v>11</v>
      </c>
      <c r="C19" s="65"/>
      <c r="D19" s="65"/>
      <c r="E19" s="65"/>
      <c r="F19" s="66"/>
    </row>
    <row r="20" spans="2:6" ht="15.75">
      <c r="B20" s="11" t="s">
        <v>12</v>
      </c>
      <c r="C20" s="87">
        <v>10832.45</v>
      </c>
      <c r="D20" s="87">
        <v>199000.08</v>
      </c>
      <c r="E20" s="87">
        <v>198216.87</v>
      </c>
      <c r="F20" s="88">
        <f>C20+D20-E20</f>
        <v>11615.660000000003</v>
      </c>
    </row>
    <row r="21" spans="2:6" ht="15.75">
      <c r="B21" s="11" t="s">
        <v>34</v>
      </c>
      <c r="C21" s="87">
        <v>388.66</v>
      </c>
      <c r="D21" s="87">
        <v>12703.82</v>
      </c>
      <c r="E21" s="87">
        <v>12699.81</v>
      </c>
      <c r="F21" s="88">
        <f>C21+D21-E21</f>
        <v>392.6700000000001</v>
      </c>
    </row>
    <row r="22" spans="2:6" ht="15.75">
      <c r="B22" s="11" t="s">
        <v>13</v>
      </c>
      <c r="C22" s="87">
        <v>973.17</v>
      </c>
      <c r="D22" s="87">
        <v>23009.19</v>
      </c>
      <c r="E22" s="87">
        <v>22644.91</v>
      </c>
      <c r="F22" s="88">
        <f>C22+D22-E22</f>
        <v>1337.449999999997</v>
      </c>
    </row>
    <row r="23" spans="2:6" ht="15.75">
      <c r="B23" s="11" t="s">
        <v>14</v>
      </c>
      <c r="C23" s="87">
        <v>864</v>
      </c>
      <c r="D23" s="87">
        <v>25213.03</v>
      </c>
      <c r="E23" s="87">
        <v>24994</v>
      </c>
      <c r="F23" s="88">
        <f>C23+D23-E23</f>
        <v>1083.0299999999988</v>
      </c>
    </row>
    <row r="24" spans="2:6" ht="16.5" thickBot="1">
      <c r="B24" s="22" t="s">
        <v>15</v>
      </c>
      <c r="C24" s="58"/>
      <c r="D24" s="58"/>
      <c r="E24" s="59"/>
      <c r="F24" s="62"/>
    </row>
    <row r="25" spans="2:6" ht="16.5" thickBot="1">
      <c r="B25" s="17" t="s">
        <v>24</v>
      </c>
      <c r="C25" s="60">
        <f>SUM(C20:C24)</f>
        <v>13058.28</v>
      </c>
      <c r="D25" s="61">
        <f>SUM(D20:D24)</f>
        <v>259926.12</v>
      </c>
      <c r="E25" s="61">
        <f>SUM(E20:E23)</f>
        <v>258555.59</v>
      </c>
      <c r="F25" s="61">
        <f>SUM(F20:F24)</f>
        <v>14428.81</v>
      </c>
    </row>
    <row r="26" spans="2:6" ht="27">
      <c r="B26" s="28" t="s">
        <v>16</v>
      </c>
      <c r="C26" s="29">
        <f>C18+C25</f>
        <v>17454.45</v>
      </c>
      <c r="D26" s="29">
        <f>D18+D25</f>
        <v>344711.76</v>
      </c>
      <c r="E26" s="29">
        <f>E18+E25</f>
        <v>343013.39</v>
      </c>
      <c r="F26" s="29">
        <f>F18+F25</f>
        <v>19152.819999999992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1" t="s">
        <v>54</v>
      </c>
      <c r="C30" s="71"/>
      <c r="D30" s="71"/>
      <c r="E30" s="71"/>
      <c r="F30" s="71"/>
      <c r="G30" s="13"/>
      <c r="H30" s="13"/>
    </row>
  </sheetData>
  <sheetProtection/>
  <mergeCells count="15">
    <mergeCell ref="B30:F30"/>
    <mergeCell ref="B11:F11"/>
    <mergeCell ref="B14:F14"/>
    <mergeCell ref="C15:C16"/>
    <mergeCell ref="E15:E16"/>
    <mergeCell ref="F15:F16"/>
    <mergeCell ref="B13:F13"/>
    <mergeCell ref="D15:D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3">
      <selection activeCell="E24" sqref="E2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1" t="s">
        <v>27</v>
      </c>
      <c r="B1" s="81"/>
      <c r="C1" s="81"/>
      <c r="D1" s="81"/>
      <c r="E1" s="81"/>
      <c r="F1" s="81"/>
      <c r="G1" s="81"/>
    </row>
    <row r="2" spans="1:7" ht="15.75">
      <c r="A2" s="81" t="s">
        <v>26</v>
      </c>
      <c r="B2" s="81"/>
      <c r="C2" s="81"/>
      <c r="D2" s="81"/>
      <c r="E2" s="81"/>
      <c r="F2" s="81"/>
      <c r="G2" s="81"/>
    </row>
    <row r="3" spans="1:7" ht="15.75">
      <c r="A3" s="82" t="s">
        <v>0</v>
      </c>
      <c r="B3" s="82"/>
      <c r="C3" s="82"/>
      <c r="D3" s="82"/>
      <c r="E3" s="82"/>
      <c r="F3" s="82"/>
      <c r="G3" s="82"/>
    </row>
    <row r="4" spans="1:7" ht="15.75">
      <c r="A4" s="37"/>
      <c r="B4" s="40"/>
      <c r="C4" s="37"/>
      <c r="D4" s="83" t="s">
        <v>40</v>
      </c>
      <c r="E4" s="83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8" t="s">
        <v>48</v>
      </c>
      <c r="B6" s="79"/>
      <c r="C6" s="79"/>
      <c r="D6" s="79"/>
      <c r="E6" s="79"/>
      <c r="F6" s="79"/>
      <c r="G6" s="80"/>
    </row>
    <row r="7" spans="1:7" ht="15.75" customHeight="1">
      <c r="A7" s="64" t="s">
        <v>9</v>
      </c>
      <c r="B7" s="65"/>
      <c r="C7" s="65"/>
      <c r="D7" s="65"/>
      <c r="E7" s="65"/>
      <c r="F7" s="65"/>
      <c r="G7" s="66"/>
    </row>
    <row r="8" spans="1:7" ht="25.5">
      <c r="A8" s="4" t="s">
        <v>1</v>
      </c>
      <c r="B8" s="49"/>
      <c r="C8" s="49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9"/>
      <c r="C9" s="49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1.65</v>
      </c>
      <c r="C10" s="5">
        <v>1.65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7.25" customHeight="1">
      <c r="A11" s="4" t="s">
        <v>35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2.75" customHeight="1">
      <c r="A12" s="4" t="s">
        <v>36</v>
      </c>
      <c r="B12" s="49"/>
      <c r="C12" s="49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3.5" customHeight="1">
      <c r="A13" s="4" t="s">
        <v>50</v>
      </c>
      <c r="B13" s="49">
        <v>0.26</v>
      </c>
      <c r="C13" s="49">
        <v>0.26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3.25" customHeight="1">
      <c r="A14" s="36" t="s">
        <v>53</v>
      </c>
      <c r="B14" s="49">
        <v>3.43</v>
      </c>
      <c r="C14" s="49">
        <v>3.43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5.99</v>
      </c>
      <c r="C15" s="5">
        <v>5.99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0.97</v>
      </c>
      <c r="C16" s="16">
        <v>0.97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0.97</v>
      </c>
      <c r="C17" s="16">
        <v>0.97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16"/>
      <c r="C18" s="16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13.71</v>
      </c>
      <c r="C19" s="30">
        <f>SUM(C8:C18)</f>
        <v>13.71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4" t="s">
        <v>10</v>
      </c>
      <c r="B20" s="85"/>
      <c r="C20" s="85"/>
      <c r="D20" s="85"/>
      <c r="E20" s="85"/>
      <c r="F20" s="85"/>
      <c r="G20" s="86"/>
    </row>
    <row r="21" spans="1:7" ht="15.75">
      <c r="A21" s="50" t="s">
        <v>56</v>
      </c>
      <c r="B21" s="51">
        <v>0.73</v>
      </c>
      <c r="C21" s="51">
        <v>0.73</v>
      </c>
      <c r="D21" s="5"/>
      <c r="E21" s="5"/>
      <c r="F21" s="89" t="s">
        <v>61</v>
      </c>
      <c r="G21" s="89" t="s">
        <v>61</v>
      </c>
    </row>
    <row r="22" spans="1:7" ht="16.5" thickBot="1">
      <c r="A22" s="47" t="s">
        <v>29</v>
      </c>
      <c r="B22" s="48">
        <f>SUM(B21)</f>
        <v>0.73</v>
      </c>
      <c r="C22" s="56">
        <f>SUM(C21)</f>
        <v>0.73</v>
      </c>
      <c r="D22" s="56">
        <f>SUM(D21)</f>
        <v>0</v>
      </c>
      <c r="E22" s="56">
        <f>SUM(E21)</f>
        <v>0</v>
      </c>
      <c r="F22" s="57" t="s">
        <v>8</v>
      </c>
      <c r="G22" s="57" t="s">
        <v>8</v>
      </c>
    </row>
    <row r="23" spans="1:7" ht="16.5" thickBot="1">
      <c r="A23" s="31" t="s">
        <v>30</v>
      </c>
      <c r="B23" s="32">
        <f>B19+B22</f>
        <v>14.440000000000001</v>
      </c>
      <c r="C23" s="52">
        <f>C19+C22</f>
        <v>14.440000000000001</v>
      </c>
      <c r="D23" s="52">
        <f>D19+D22</f>
        <v>0</v>
      </c>
      <c r="E23" s="53">
        <f>E19+E22</f>
        <v>0</v>
      </c>
      <c r="F23" s="54" t="s">
        <v>8</v>
      </c>
      <c r="G23" s="5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0" t="s">
        <v>54</v>
      </c>
      <c r="B26" s="70"/>
      <c r="C26" s="70"/>
      <c r="D26" s="70"/>
      <c r="E26" s="70"/>
      <c r="F26" s="70"/>
      <c r="G26" s="7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2014-02-24T10:20:30Z</cp:lastPrinted>
  <dcterms:created xsi:type="dcterms:W3CDTF">2008-12-01T07:12:21Z</dcterms:created>
  <dcterms:modified xsi:type="dcterms:W3CDTF">2014-02-24T10:21:21Z</dcterms:modified>
  <cp:category/>
  <cp:version/>
  <cp:contentType/>
  <cp:contentStatus/>
</cp:coreProperties>
</file>