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<sst xmlns="http://schemas.openxmlformats.org/spreadsheetml/2006/main" count="100" uniqueCount="68">
  <si>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</si>
  <si>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</si>
  <si>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</si>
  <si>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</si>
  <si>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</si>
  <si>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</si>
  <si>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</si>
  <si>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</si>
  <si>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</si>
  <si>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</si>
  <si>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</si>
  <si>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</si>
  <si>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</si>
  <si>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</si>
  <si>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</si>
  <si>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</si>
  <si>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</si>
  <si>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</si>
  <si>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</si>
  <si>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</si>
  <si>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</si>
  <si>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</si>
  <si>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</si>
  <si>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</si>
  <si>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</si>
  <si>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</si>
  <si>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</si>
  <si>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</si>
  <si>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</si>
  <si>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</si>
  <si>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</si>
  <si>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</si>
  <si>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</si>
  <si>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</si>
  <si>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</si>
  <si>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</si>
  <si>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</si>
  <si>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</si>
  <si>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</si>
  <si>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</si>
  <si>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</si>
  <si>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</si>
  <si>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</si>
  <si>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</si>
  <si>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</si>
  <si>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</si>
  <si>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</si>
  <si>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</si>
  <si>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 Кременки, ул.Новостройка, 5</t>
  </si>
  <si>
    <t>с.Кременки, ул. 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</si>
  <si>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</si>
  <si>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</si>
  <si>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</si>
  <si>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</si>
  <si>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</si>
  <si>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</si>
  <si>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</si>
  <si>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</si>
  <si>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</si>
  <si>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</si>
  <si>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ремонт кровли</t>
  </si>
  <si>
    <t>замена стекол</t>
  </si>
  <si>
    <t>замена задвижки</t>
  </si>
  <si>
    <t>ремонт эл. щитков</t>
  </si>
  <si>
    <t>4шт.</t>
  </si>
  <si>
    <t>2шт.</t>
  </si>
  <si>
    <t>28 м/2</t>
  </si>
  <si>
    <t>3шт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</si>
</sst>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right" vertical="top" shrinkToFit="1"/>
    </xf>
    <xf numFmtId="0" fontId="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9">
      <selection activeCell="I28" sqref="I2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59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1">
        <v>903.1</v>
      </c>
      <c r="E7" s="36" t="s">
        <v>38</v>
      </c>
    </row>
    <row r="8" spans="2:5" ht="15.75">
      <c r="B8" s="10" t="s">
        <v>39</v>
      </c>
      <c r="C8" s="10"/>
      <c r="D8" s="56">
        <v>140.4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59" t="s">
        <v>21</v>
      </c>
      <c r="C10" s="59"/>
      <c r="D10" s="59"/>
      <c r="E10" s="59"/>
      <c r="F10" s="59"/>
    </row>
    <row r="11" spans="2:6" ht="15.75">
      <c r="B11" s="59" t="s">
        <v>22</v>
      </c>
      <c r="C11" s="59"/>
      <c r="D11" s="59"/>
      <c r="E11" s="59"/>
      <c r="F11" s="59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0" t="s">
        <v>49</v>
      </c>
      <c r="C13" s="71"/>
      <c r="D13" s="71"/>
      <c r="E13" s="71"/>
      <c r="F13" s="72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4" t="s">
        <v>31</v>
      </c>
      <c r="C15" s="68">
        <v>21474.85</v>
      </c>
      <c r="D15" s="79">
        <v>172488.96</v>
      </c>
      <c r="E15" s="80">
        <v>154068.3</v>
      </c>
      <c r="F15" s="81">
        <f>C15+D15-E15</f>
        <v>39895.51000000001</v>
      </c>
    </row>
    <row r="16" spans="2:6" ht="198.75" customHeight="1">
      <c r="B16" s="15" t="s">
        <v>45</v>
      </c>
      <c r="C16" s="69"/>
      <c r="D16" s="82"/>
      <c r="E16" s="80"/>
      <c r="F16" s="83"/>
    </row>
    <row r="17" spans="2:6" ht="18.75" customHeight="1" thickBot="1">
      <c r="B17" s="33" t="s">
        <v>46</v>
      </c>
      <c r="C17" s="84">
        <v>39.3</v>
      </c>
      <c r="D17" s="84">
        <v>505.44</v>
      </c>
      <c r="E17" s="84">
        <v>501.57</v>
      </c>
      <c r="F17" s="21">
        <f>C17+D17-E17</f>
        <v>43.170000000000016</v>
      </c>
    </row>
    <row r="18" spans="2:6" ht="16.5" thickBot="1">
      <c r="B18" s="17" t="s">
        <v>23</v>
      </c>
      <c r="C18" s="27">
        <f>C15+C17</f>
        <v>21514.149999999998</v>
      </c>
      <c r="D18" s="27">
        <f>D15+D17</f>
        <v>172994.4</v>
      </c>
      <c r="E18" s="27">
        <f>E15+E17</f>
        <v>154569.87</v>
      </c>
      <c r="F18" s="27">
        <f>F15+F17</f>
        <v>39938.68000000001</v>
      </c>
    </row>
    <row r="19" spans="2:6" ht="15.75">
      <c r="B19" s="60" t="s">
        <v>11</v>
      </c>
      <c r="C19" s="61"/>
      <c r="D19" s="61"/>
      <c r="E19" s="61"/>
      <c r="F19" s="62"/>
    </row>
    <row r="20" spans="2:6" ht="15.75">
      <c r="B20" s="11" t="s">
        <v>12</v>
      </c>
      <c r="C20" s="89">
        <v>43114.1</v>
      </c>
      <c r="D20" s="90">
        <v>330274.12</v>
      </c>
      <c r="E20" s="89">
        <v>296417.84</v>
      </c>
      <c r="F20" s="85">
        <f>C20+D20-E20</f>
        <v>76970.37999999995</v>
      </c>
    </row>
    <row r="21" spans="2:6" ht="15.75">
      <c r="B21" s="11" t="s">
        <v>34</v>
      </c>
      <c r="C21" s="86">
        <v>2705.34</v>
      </c>
      <c r="D21" s="90">
        <v>25459.38</v>
      </c>
      <c r="E21" s="87">
        <v>24328.93</v>
      </c>
      <c r="F21" s="85">
        <f>C21+D21-E21</f>
        <v>3835.790000000001</v>
      </c>
    </row>
    <row r="22" spans="2:6" ht="15.75">
      <c r="B22" s="11" t="s">
        <v>13</v>
      </c>
      <c r="C22" s="89">
        <v>7139.37</v>
      </c>
      <c r="D22" s="90">
        <v>52316.01</v>
      </c>
      <c r="E22" s="89">
        <v>46911.19</v>
      </c>
      <c r="F22" s="85">
        <f>C22+D22-E22</f>
        <v>12544.190000000002</v>
      </c>
    </row>
    <row r="23" spans="2:6" ht="15.75">
      <c r="B23" s="11" t="s">
        <v>14</v>
      </c>
      <c r="C23" s="89">
        <v>2650.42</v>
      </c>
      <c r="D23" s="90">
        <v>43243.68</v>
      </c>
      <c r="E23" s="89">
        <v>37211.55</v>
      </c>
      <c r="F23" s="85">
        <f>C23+D23-E23</f>
        <v>8682.549999999996</v>
      </c>
    </row>
    <row r="24" spans="2:6" ht="16.5" thickBot="1">
      <c r="B24" s="22" t="s">
        <v>15</v>
      </c>
      <c r="C24" s="86"/>
      <c r="D24" s="86"/>
      <c r="E24" s="87"/>
      <c r="F24" s="91"/>
    </row>
    <row r="25" spans="2:6" ht="16.5" thickBot="1">
      <c r="B25" s="17" t="s">
        <v>24</v>
      </c>
      <c r="C25" s="88">
        <f>SUM(C20:C24)</f>
        <v>55609.23</v>
      </c>
      <c r="D25" s="88">
        <f>SUM(D20:D24)</f>
        <v>451293.19</v>
      </c>
      <c r="E25" s="88">
        <f>SUM(E20:E24)</f>
        <v>404869.51</v>
      </c>
      <c r="F25" s="88">
        <f>SUM(F20:F24)</f>
        <v>102032.90999999995</v>
      </c>
    </row>
    <row r="26" spans="2:6" ht="27">
      <c r="B26" s="28" t="s">
        <v>16</v>
      </c>
      <c r="C26" s="29">
        <f>C18+C25</f>
        <v>77123.38</v>
      </c>
      <c r="D26" s="29">
        <f>D18+D25</f>
        <v>624287.59</v>
      </c>
      <c r="E26" s="29">
        <f>E18+E25</f>
        <v>559439.38</v>
      </c>
      <c r="F26" s="29">
        <f>F18+F25</f>
        <v>141971.58999999997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7" t="s">
        <v>55</v>
      </c>
      <c r="C30" s="67"/>
      <c r="D30" s="67"/>
      <c r="E30" s="67"/>
      <c r="F30" s="67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4">
      <selection activeCell="I26" sqref="I2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3" t="s">
        <v>27</v>
      </c>
      <c r="B1" s="73"/>
      <c r="C1" s="73"/>
      <c r="D1" s="73"/>
      <c r="E1" s="73"/>
      <c r="F1" s="73"/>
      <c r="G1" s="73"/>
    </row>
    <row r="2" spans="1:7" ht="15.75">
      <c r="A2" s="73" t="s">
        <v>26</v>
      </c>
      <c r="B2" s="73"/>
      <c r="C2" s="73"/>
      <c r="D2" s="73"/>
      <c r="E2" s="73"/>
      <c r="F2" s="73"/>
      <c r="G2" s="73"/>
    </row>
    <row r="3" spans="1:7" ht="15.75">
      <c r="A3" s="74" t="s">
        <v>0</v>
      </c>
      <c r="B3" s="74"/>
      <c r="C3" s="74"/>
      <c r="D3" s="74"/>
      <c r="E3" s="74"/>
      <c r="F3" s="74"/>
      <c r="G3" s="74"/>
    </row>
    <row r="4" spans="1:7" ht="15.75">
      <c r="A4" s="35"/>
      <c r="B4" s="37"/>
      <c r="C4" s="35"/>
      <c r="D4" s="75" t="s">
        <v>40</v>
      </c>
      <c r="E4" s="75"/>
      <c r="F4" s="38"/>
      <c r="G4" s="35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70" t="s">
        <v>48</v>
      </c>
      <c r="B6" s="71"/>
      <c r="C6" s="71"/>
      <c r="D6" s="71"/>
      <c r="E6" s="71"/>
      <c r="F6" s="71"/>
      <c r="G6" s="72"/>
    </row>
    <row r="7" spans="1:7" ht="15.75" customHeight="1">
      <c r="A7" s="60" t="s">
        <v>9</v>
      </c>
      <c r="B7" s="61"/>
      <c r="C7" s="61"/>
      <c r="D7" s="61"/>
      <c r="E7" s="61"/>
      <c r="F7" s="61"/>
      <c r="G7" s="62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50</v>
      </c>
      <c r="B9" s="47"/>
      <c r="C9" s="47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47"/>
      <c r="C12" s="47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51</v>
      </c>
      <c r="B13" s="47">
        <v>0.24</v>
      </c>
      <c r="C13" s="47">
        <v>0.24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.75" customHeight="1">
      <c r="A14" s="34" t="s">
        <v>54</v>
      </c>
      <c r="B14" s="47">
        <v>3.17</v>
      </c>
      <c r="C14" s="47">
        <v>3.17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5.44</v>
      </c>
      <c r="C15" s="5">
        <v>5.44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52</v>
      </c>
      <c r="B16" s="16">
        <v>0.88</v>
      </c>
      <c r="C16" s="16">
        <v>0.88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53</v>
      </c>
      <c r="B17" s="16">
        <v>0.87</v>
      </c>
      <c r="C17" s="16">
        <v>0.87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>
        <v>0.15</v>
      </c>
      <c r="C18" s="44">
        <v>0.15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13.05</v>
      </c>
      <c r="C19" s="30">
        <f>SUM(C8:C18)</f>
        <v>13.05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76" t="s">
        <v>10</v>
      </c>
      <c r="B20" s="77"/>
      <c r="C20" s="77"/>
      <c r="D20" s="77"/>
      <c r="E20" s="77"/>
      <c r="F20" s="77"/>
      <c r="G20" s="78"/>
    </row>
    <row r="21" spans="1:7" ht="15.75">
      <c r="A21" s="54" t="s">
        <v>60</v>
      </c>
      <c r="B21" s="55">
        <v>2.02</v>
      </c>
      <c r="C21" s="55">
        <v>2.02</v>
      </c>
      <c r="D21" s="5"/>
      <c r="E21" s="5"/>
      <c r="F21" s="58" t="s">
        <v>66</v>
      </c>
      <c r="G21" s="58" t="s">
        <v>66</v>
      </c>
    </row>
    <row r="22" spans="1:7" ht="15.75">
      <c r="A22" s="54" t="s">
        <v>61</v>
      </c>
      <c r="B22" s="55">
        <v>0.13</v>
      </c>
      <c r="C22" s="55">
        <v>0.13</v>
      </c>
      <c r="D22" s="5"/>
      <c r="E22" s="5"/>
      <c r="F22" s="58" t="s">
        <v>67</v>
      </c>
      <c r="G22" s="58" t="s">
        <v>67</v>
      </c>
    </row>
    <row r="23" spans="1:7" ht="15.75">
      <c r="A23" s="54" t="s">
        <v>62</v>
      </c>
      <c r="B23" s="55">
        <v>0.75</v>
      </c>
      <c r="C23" s="55"/>
      <c r="D23" s="47">
        <f>B23-C23</f>
        <v>0.75</v>
      </c>
      <c r="E23" s="57">
        <v>8.147</v>
      </c>
      <c r="F23" s="58" t="s">
        <v>65</v>
      </c>
      <c r="G23" s="58"/>
    </row>
    <row r="24" spans="1:7" ht="15.75">
      <c r="A24" s="54" t="s">
        <v>63</v>
      </c>
      <c r="B24" s="55">
        <v>0.83</v>
      </c>
      <c r="C24" s="55">
        <v>0.42</v>
      </c>
      <c r="D24" s="47">
        <f>B24-C24</f>
        <v>0.41</v>
      </c>
      <c r="E24" s="57">
        <v>4.49</v>
      </c>
      <c r="F24" s="58" t="s">
        <v>64</v>
      </c>
      <c r="G24" s="58" t="s">
        <v>65</v>
      </c>
    </row>
    <row r="25" spans="1:7" ht="16.5" thickBot="1">
      <c r="A25" s="45" t="s">
        <v>29</v>
      </c>
      <c r="B25" s="46">
        <f>SUM(B21:B24)</f>
        <v>3.73</v>
      </c>
      <c r="C25" s="46">
        <f>SUM(C21:C24)</f>
        <v>2.57</v>
      </c>
      <c r="D25" s="52">
        <f>SUM(D21:D24)</f>
        <v>1.16</v>
      </c>
      <c r="E25" s="52">
        <f>SUM(E21:E24)</f>
        <v>12.637</v>
      </c>
      <c r="F25" s="53" t="s">
        <v>8</v>
      </c>
      <c r="G25" s="53" t="s">
        <v>8</v>
      </c>
    </row>
    <row r="26" spans="1:7" ht="16.5" thickBot="1">
      <c r="A26" s="31" t="s">
        <v>30</v>
      </c>
      <c r="B26" s="32">
        <f>B19+B25</f>
        <v>16.78</v>
      </c>
      <c r="C26" s="32">
        <f>C19+C25</f>
        <v>15.620000000000001</v>
      </c>
      <c r="D26" s="48">
        <f>D19+D25</f>
        <v>1.16</v>
      </c>
      <c r="E26" s="48">
        <f>E19+E25</f>
        <v>12.637</v>
      </c>
      <c r="F26" s="49" t="s">
        <v>8</v>
      </c>
      <c r="G26" s="50" t="s">
        <v>8</v>
      </c>
    </row>
    <row r="27" spans="1:7" ht="15.75">
      <c r="A27" s="6"/>
      <c r="B27" s="8"/>
      <c r="C27" s="7"/>
      <c r="D27" s="7"/>
      <c r="E27" s="7"/>
      <c r="F27" s="7"/>
      <c r="G27" s="7"/>
    </row>
    <row r="29" spans="1:7" ht="15.75">
      <c r="A29" s="66" t="s">
        <v>55</v>
      </c>
      <c r="B29" s="66"/>
      <c r="C29" s="66"/>
      <c r="D29" s="66"/>
      <c r="E29" s="66"/>
      <c r="F29" s="66"/>
      <c r="G29" s="66"/>
    </row>
  </sheetData>
  <sheetProtection/>
  <mergeCells count="8">
    <mergeCell ref="A29:G29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2013-03-13T06:09:48Z</cp:lastPrinted>
  <dcterms:created xsi:type="dcterms:W3CDTF">2008-12-01T07:12:21Z</dcterms:created>
  <dcterms:modified xsi:type="dcterms:W3CDTF">2013-03-13T06:09:59Z</dcterms:modified>
  <cp:category/>
  <cp:version/>
  <cp:contentType/>
  <cp:contentStatus/>
</cp:coreProperties>
</file>