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<sst xmlns="http://schemas.openxmlformats.org/spreadsheetml/2006/main" count="89" uniqueCount="60">
  <si>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</si>
  <si>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</si>
  <si>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</si>
  <si>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</si>
  <si>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</si>
  <si>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</si>
  <si>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</si>
  <si>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</si>
  <si>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</si>
  <si>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</si>
  <si>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</si>
  <si>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</si>
  <si>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</si>
  <si>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</si>
  <si>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</si>
  <si>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</si>
  <si>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</si>
  <si>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</si>
  <si>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</si>
  <si>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</si>
  <si>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</si>
  <si>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</si>
  <si>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</si>
  <si>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</si>
  <si>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</si>
  <si>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</si>
  <si>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</si>
  <si>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</si>
  <si>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</si>
  <si>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</si>
  <si>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</si>
  <si>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</si>
  <si>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</si>
  <si>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</si>
  <si>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</si>
  <si>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</si>
  <si>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</si>
  <si>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</si>
  <si>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</si>
  <si>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</si>
  <si>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</si>
  <si>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</si>
  <si>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</si>
  <si>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</si>
  <si>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</si>
  <si>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</si>
  <si>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</si>
  <si>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</si>
  <si>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 Кременки, ул.Новостройка, 7</t>
  </si>
  <si>
    <t>с.Кременки, ул. Новостройка,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</si>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</sst>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right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4" xfId="0" applyNumberFormat="1" applyFont="1" applyBorder="1" applyAlignment="1">
      <alignment horizontal="right" vertical="top" shrinkToFit="1"/>
    </xf>
    <xf numFmtId="0" fontId="6" fillId="0" borderId="15" xfId="0" applyFont="1" applyFill="1" applyBorder="1" applyAlignment="1">
      <alignment horizontal="center" vertical="top" wrapText="1"/>
    </xf>
    <xf numFmtId="172" fontId="6" fillId="0" borderId="15" xfId="0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K20" sqref="K20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59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851.5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6" t="s">
        <v>49</v>
      </c>
      <c r="C13" s="67"/>
      <c r="D13" s="67"/>
      <c r="E13" s="67"/>
      <c r="F13" s="68"/>
    </row>
    <row r="14" spans="2:6" ht="15.75" customHeight="1">
      <c r="B14" s="61" t="s">
        <v>33</v>
      </c>
      <c r="C14" s="62"/>
      <c r="D14" s="62"/>
      <c r="E14" s="62"/>
      <c r="F14" s="63"/>
    </row>
    <row r="15" spans="2:6" ht="15.75" customHeight="1">
      <c r="B15" s="14" t="s">
        <v>31</v>
      </c>
      <c r="C15" s="64">
        <v>12714.82</v>
      </c>
      <c r="D15" s="79">
        <v>133686.26</v>
      </c>
      <c r="E15" s="79">
        <v>126280.8</v>
      </c>
      <c r="F15" s="80">
        <f>C15+D15-E15</f>
        <v>20120.280000000013</v>
      </c>
    </row>
    <row r="16" spans="2:6" ht="198.75" customHeight="1">
      <c r="B16" s="15" t="s">
        <v>45</v>
      </c>
      <c r="C16" s="65"/>
      <c r="D16" s="81"/>
      <c r="E16" s="81"/>
      <c r="F16" s="82"/>
    </row>
    <row r="17" spans="2:6" ht="18.75" customHeight="1" thickBot="1">
      <c r="B17" s="36" t="s">
        <v>46</v>
      </c>
      <c r="C17" s="34"/>
      <c r="D17" s="34"/>
      <c r="E17" s="35"/>
      <c r="F17" s="35"/>
    </row>
    <row r="18" spans="2:6" ht="16.5" thickBot="1">
      <c r="B18" s="19" t="s">
        <v>23</v>
      </c>
      <c r="C18" s="26">
        <f>C15+C17</f>
        <v>12714.82</v>
      </c>
      <c r="D18" s="26">
        <f>D15</f>
        <v>133686.26</v>
      </c>
      <c r="E18" s="26">
        <f>E15+E17</f>
        <v>126280.8</v>
      </c>
      <c r="F18" s="26">
        <f>F15+F17</f>
        <v>20120.280000000013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87">
        <v>31529.56</v>
      </c>
      <c r="D20" s="88">
        <v>268580.86</v>
      </c>
      <c r="E20" s="88">
        <v>261706.62</v>
      </c>
      <c r="F20" s="83">
        <f>C20+D20-E20</f>
        <v>38403.79999999999</v>
      </c>
    </row>
    <row r="21" spans="2:6" ht="15.75">
      <c r="B21" s="11" t="s">
        <v>34</v>
      </c>
      <c r="C21" s="87">
        <v>3208.22</v>
      </c>
      <c r="D21" s="84">
        <v>28614.02</v>
      </c>
      <c r="E21" s="85">
        <v>27908.95</v>
      </c>
      <c r="F21" s="83">
        <f>C21+D21-E21</f>
        <v>3913.290000000001</v>
      </c>
    </row>
    <row r="22" spans="2:6" ht="15.75">
      <c r="B22" s="11" t="s">
        <v>13</v>
      </c>
      <c r="C22" s="84"/>
      <c r="D22" s="84"/>
      <c r="E22" s="85"/>
      <c r="F22" s="86"/>
    </row>
    <row r="23" spans="2:6" ht="15.75">
      <c r="B23" s="11" t="s">
        <v>14</v>
      </c>
      <c r="C23" s="87">
        <v>2789.75</v>
      </c>
      <c r="D23" s="88">
        <v>30819.76</v>
      </c>
      <c r="E23" s="88">
        <v>29020.58</v>
      </c>
      <c r="F23" s="83">
        <f>C23+D23-E23</f>
        <v>4588.929999999993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37527.53</v>
      </c>
      <c r="D25" s="26">
        <f>D20+D21+D23</f>
        <v>328014.64</v>
      </c>
      <c r="E25" s="26">
        <f>SUM(E20:E24)</f>
        <v>318636.15</v>
      </c>
      <c r="F25" s="26">
        <f>SUM(F20:F24)</f>
        <v>46906.01999999998</v>
      </c>
    </row>
    <row r="26" spans="2:6" ht="27">
      <c r="B26" s="27" t="s">
        <v>16</v>
      </c>
      <c r="C26" s="28">
        <f>C18+C25</f>
        <v>50242.35</v>
      </c>
      <c r="D26" s="28">
        <f>D18+D25</f>
        <v>461700.9</v>
      </c>
      <c r="E26" s="28">
        <f>E18+E25</f>
        <v>444916.95</v>
      </c>
      <c r="F26" s="28">
        <f>F18+F25</f>
        <v>67026.29999999999</v>
      </c>
    </row>
    <row r="27" spans="2:6" ht="16.5" thickBot="1">
      <c r="B27" s="61" t="s">
        <v>32</v>
      </c>
      <c r="C27" s="62"/>
      <c r="D27" s="62"/>
      <c r="E27" s="62"/>
      <c r="F27" s="63"/>
    </row>
    <row r="28" spans="2:6" ht="16.5" thickBot="1">
      <c r="B28" s="58" t="s">
        <v>25</v>
      </c>
      <c r="C28" s="89">
        <v>7417.84</v>
      </c>
      <c r="D28" s="90"/>
      <c r="E28" s="91">
        <v>5525.67</v>
      </c>
      <c r="F28" s="92">
        <f>C28+D28-E28</f>
        <v>1892.17</v>
      </c>
    </row>
    <row r="30" spans="2:8" ht="15.75">
      <c r="B30" s="59" t="s">
        <v>55</v>
      </c>
      <c r="C30" s="59"/>
      <c r="D30" s="59"/>
      <c r="E30" s="59"/>
      <c r="F30" s="59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2">
      <selection activeCell="I15" sqref="I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3" t="s">
        <v>27</v>
      </c>
      <c r="B1" s="73"/>
      <c r="C1" s="73"/>
      <c r="D1" s="73"/>
      <c r="E1" s="73"/>
      <c r="F1" s="73"/>
      <c r="G1" s="73"/>
    </row>
    <row r="2" spans="1:7" ht="15.75">
      <c r="A2" s="73" t="s">
        <v>26</v>
      </c>
      <c r="B2" s="73"/>
      <c r="C2" s="73"/>
      <c r="D2" s="73"/>
      <c r="E2" s="73"/>
      <c r="F2" s="73"/>
      <c r="G2" s="73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5.75">
      <c r="A4" s="38"/>
      <c r="B4" s="41"/>
      <c r="C4" s="38"/>
      <c r="D4" s="75" t="s">
        <v>40</v>
      </c>
      <c r="E4" s="75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66" t="s">
        <v>48</v>
      </c>
      <c r="B6" s="67"/>
      <c r="C6" s="67"/>
      <c r="D6" s="67"/>
      <c r="E6" s="67"/>
      <c r="F6" s="67"/>
      <c r="G6" s="68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50</v>
      </c>
      <c r="B9" s="52"/>
      <c r="C9" s="52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2" customHeight="1">
      <c r="A12" s="4" t="s">
        <v>36</v>
      </c>
      <c r="B12" s="52">
        <v>0.05</v>
      </c>
      <c r="C12" s="52">
        <v>0.05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2" customHeight="1">
      <c r="A13" s="4" t="s">
        <v>51</v>
      </c>
      <c r="B13" s="52">
        <v>0.24</v>
      </c>
      <c r="C13" s="52">
        <v>0.24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7" customHeight="1">
      <c r="A14" s="57" t="s">
        <v>54</v>
      </c>
      <c r="B14" s="52">
        <v>3.17</v>
      </c>
      <c r="C14" s="52">
        <v>3.17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5">
        <v>5.44</v>
      </c>
      <c r="C15" s="5">
        <v>5.44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52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53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8">
        <v>0.17</v>
      </c>
      <c r="C18" s="48">
        <v>0.17</v>
      </c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13.12</v>
      </c>
      <c r="C19" s="29">
        <f>SUM(C8:C18)</f>
        <v>13.12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76" t="s">
        <v>10</v>
      </c>
      <c r="B20" s="77"/>
      <c r="C20" s="77"/>
      <c r="D20" s="77"/>
      <c r="E20" s="77"/>
      <c r="F20" s="77"/>
      <c r="G20" s="78"/>
    </row>
    <row r="21" spans="1:7" ht="15.75">
      <c r="A21" s="37"/>
      <c r="B21" s="55"/>
      <c r="C21" s="55"/>
      <c r="D21" s="5"/>
      <c r="E21" s="56"/>
      <c r="F21" s="55"/>
      <c r="G21" s="55"/>
    </row>
    <row r="22" spans="1:7" ht="16.5" thickBot="1">
      <c r="A22" s="49" t="s">
        <v>29</v>
      </c>
      <c r="B22" s="50">
        <f>SUM(B21:B21)</f>
        <v>0</v>
      </c>
      <c r="C22" s="50">
        <f>SUM(C21)</f>
        <v>0</v>
      </c>
      <c r="D22" s="50">
        <f>SUM(D21:D21)</f>
        <v>0</v>
      </c>
      <c r="E22" s="53">
        <f>SUM(E21:E21)</f>
        <v>0</v>
      </c>
      <c r="F22" s="51" t="s">
        <v>8</v>
      </c>
      <c r="G22" s="51" t="s">
        <v>8</v>
      </c>
    </row>
    <row r="23" spans="1:7" ht="16.5" thickBot="1">
      <c r="A23" s="30" t="s">
        <v>30</v>
      </c>
      <c r="B23" s="33">
        <f>B19+B22</f>
        <v>13.12</v>
      </c>
      <c r="C23" s="33">
        <f>C19+C22</f>
        <v>13.12</v>
      </c>
      <c r="D23" s="33">
        <f>D19+D22</f>
        <v>0</v>
      </c>
      <c r="E23" s="54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55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2013-03-13T06:14:06Z</cp:lastPrinted>
  <dcterms:created xsi:type="dcterms:W3CDTF">2008-12-01T07:12:21Z</dcterms:created>
  <dcterms:modified xsi:type="dcterms:W3CDTF">2013-03-13T06:14:08Z</dcterms:modified>
  <cp:category/>
  <cp:version/>
  <cp:contentType/>
  <cp:contentStatus/>
</cp:coreProperties>
</file>