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<sst xmlns="http://schemas.openxmlformats.org/spreadsheetml/2006/main" count="89" uniqueCount="60">
  <si>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</si>
  <si>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</si>
  <si>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</si>
  <si>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</si>
  <si>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</si>
  <si>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</si>
  <si>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</si>
  <si>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</si>
  <si>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</si>
  <si>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</si>
  <si>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</si>
  <si>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</si>
  <si>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</si>
  <si>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</si>
  <si>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</si>
  <si>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</si>
  <si>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</si>
  <si>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</si>
  <si>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</si>
  <si>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</si>
  <si>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</si>
  <si>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</si>
  <si>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</si>
  <si>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</si>
  <si>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</si>
  <si>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</si>
  <si>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</si>
  <si>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</si>
  <si>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</si>
  <si>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</si>
  <si>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</si>
  <si>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</si>
  <si>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</si>
  <si>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</si>
  <si>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</si>
  <si>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</si>
  <si>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</si>
  <si>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</si>
  <si>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</si>
  <si>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</si>
  <si>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</si>
  <si>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</si>
  <si>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</si>
  <si>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</si>
  <si>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</si>
  <si>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</si>
  <si>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</si>
  <si>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</si>
  <si>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 Кременки, ул.Новостройка, 9</t>
  </si>
  <si>
    <t>с.Кременки, ул. Новостройка,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</si>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</sst>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24" borderId="17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4" fillId="0" borderId="26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3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172" fontId="6" fillId="0" borderId="15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H16" sqref="H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59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846.8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5" t="s">
        <v>49</v>
      </c>
      <c r="C13" s="66"/>
      <c r="D13" s="66"/>
      <c r="E13" s="66"/>
      <c r="F13" s="67"/>
    </row>
    <row r="14" spans="2:6" ht="15.75" customHeight="1">
      <c r="B14" s="60" t="s">
        <v>33</v>
      </c>
      <c r="C14" s="61"/>
      <c r="D14" s="61"/>
      <c r="E14" s="61"/>
      <c r="F14" s="62"/>
    </row>
    <row r="15" spans="2:6" ht="15.75" customHeight="1">
      <c r="B15" s="14" t="s">
        <v>31</v>
      </c>
      <c r="C15" s="63">
        <v>10843.24</v>
      </c>
      <c r="D15" s="78">
        <v>133580.51</v>
      </c>
      <c r="E15" s="78">
        <v>133541.29</v>
      </c>
      <c r="F15" s="79">
        <f>C15+D15-E15</f>
        <v>10882.459999999992</v>
      </c>
    </row>
    <row r="16" spans="2:6" ht="198.75" customHeight="1">
      <c r="B16" s="15" t="s">
        <v>45</v>
      </c>
      <c r="C16" s="64"/>
      <c r="D16" s="80"/>
      <c r="E16" s="80"/>
      <c r="F16" s="81"/>
    </row>
    <row r="17" spans="2:6" ht="18.75" customHeight="1" thickBot="1">
      <c r="B17" s="34" t="s">
        <v>46</v>
      </c>
      <c r="C17" s="32"/>
      <c r="D17" s="32"/>
      <c r="E17" s="33"/>
      <c r="F17" s="33"/>
    </row>
    <row r="18" spans="2:6" ht="16.5" thickBot="1">
      <c r="B18" s="17" t="s">
        <v>23</v>
      </c>
      <c r="C18" s="24">
        <f>C15+C17</f>
        <v>10843.24</v>
      </c>
      <c r="D18" s="24">
        <f>D15</f>
        <v>133580.51</v>
      </c>
      <c r="E18" s="24">
        <f>E15+E17</f>
        <v>133541.29</v>
      </c>
      <c r="F18" s="24">
        <f>F15+F17</f>
        <v>10882.459999999992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82">
        <v>23095.06</v>
      </c>
      <c r="D20" s="82">
        <v>276361.64</v>
      </c>
      <c r="E20" s="82">
        <v>280561.5</v>
      </c>
      <c r="F20" s="83">
        <f>C20+D20-E20</f>
        <v>18895.20000000001</v>
      </c>
    </row>
    <row r="21" spans="2:6" ht="15.75">
      <c r="B21" s="11" t="s">
        <v>34</v>
      </c>
      <c r="C21" s="84">
        <v>119.54</v>
      </c>
      <c r="D21" s="84">
        <v>32790.22</v>
      </c>
      <c r="E21" s="85">
        <v>33886.85</v>
      </c>
      <c r="F21" s="83">
        <f>C21+D21-E21</f>
        <v>-977.0899999999965</v>
      </c>
    </row>
    <row r="22" spans="2:6" ht="15.75">
      <c r="B22" s="11" t="s">
        <v>13</v>
      </c>
      <c r="C22" s="84"/>
      <c r="D22" s="84"/>
      <c r="E22" s="85"/>
      <c r="F22" s="86"/>
    </row>
    <row r="23" spans="2:6" ht="15.75">
      <c r="B23" s="11" t="s">
        <v>14</v>
      </c>
      <c r="C23" s="82">
        <v>2188.19</v>
      </c>
      <c r="D23" s="82">
        <v>38761.09</v>
      </c>
      <c r="E23" s="82">
        <v>37218.1</v>
      </c>
      <c r="F23" s="83">
        <f>C23+D23-E23</f>
        <v>3731.1800000000003</v>
      </c>
    </row>
    <row r="24" spans="2:6" ht="16.5" thickBot="1">
      <c r="B24" s="19" t="s">
        <v>15</v>
      </c>
      <c r="C24" s="87"/>
      <c r="D24" s="87"/>
      <c r="E24" s="88"/>
      <c r="F24" s="89"/>
    </row>
    <row r="25" spans="2:6" ht="16.5" thickBot="1">
      <c r="B25" s="17" t="s">
        <v>24</v>
      </c>
      <c r="C25" s="24">
        <f>SUM(C20:C24)</f>
        <v>25402.79</v>
      </c>
      <c r="D25" s="24">
        <f>D20+D21+D23</f>
        <v>347912.94999999995</v>
      </c>
      <c r="E25" s="24">
        <f>SUM(E20:E24)</f>
        <v>351666.44999999995</v>
      </c>
      <c r="F25" s="24">
        <f>SUM(F20:F24)</f>
        <v>21649.290000000015</v>
      </c>
    </row>
    <row r="26" spans="2:6" ht="27">
      <c r="B26" s="25" t="s">
        <v>16</v>
      </c>
      <c r="C26" s="26">
        <f>C18+C25</f>
        <v>36246.03</v>
      </c>
      <c r="D26" s="26">
        <f>D18+D25</f>
        <v>481493.45999999996</v>
      </c>
      <c r="E26" s="26">
        <f>E18+E25</f>
        <v>485207.74</v>
      </c>
      <c r="F26" s="26">
        <f>F18+F25</f>
        <v>32531.750000000007</v>
      </c>
    </row>
    <row r="27" spans="2:6" ht="16.5" thickBot="1">
      <c r="B27" s="60" t="s">
        <v>32</v>
      </c>
      <c r="C27" s="61"/>
      <c r="D27" s="61"/>
      <c r="E27" s="61"/>
      <c r="F27" s="62"/>
    </row>
    <row r="28" spans="2:6" ht="16.5" thickBot="1">
      <c r="B28" s="56" t="s">
        <v>25</v>
      </c>
      <c r="C28" s="57"/>
      <c r="D28" s="90">
        <v>100338.16</v>
      </c>
      <c r="E28" s="90">
        <v>101248.93</v>
      </c>
      <c r="F28" s="91">
        <f>C28+D28-E28</f>
        <v>-910.7699999999895</v>
      </c>
    </row>
    <row r="30" spans="2:8" ht="15.75">
      <c r="B30" s="58" t="s">
        <v>55</v>
      </c>
      <c r="C30" s="58"/>
      <c r="D30" s="58"/>
      <c r="E30" s="58"/>
      <c r="F30" s="5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9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27</v>
      </c>
      <c r="B1" s="72"/>
      <c r="C1" s="72"/>
      <c r="D1" s="72"/>
      <c r="E1" s="72"/>
      <c r="F1" s="72"/>
      <c r="G1" s="72"/>
    </row>
    <row r="2" spans="1:7" ht="15.75">
      <c r="A2" s="72" t="s">
        <v>26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6"/>
      <c r="B4" s="39"/>
      <c r="C4" s="36"/>
      <c r="D4" s="74" t="s">
        <v>40</v>
      </c>
      <c r="E4" s="74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65" t="s">
        <v>48</v>
      </c>
      <c r="B6" s="66"/>
      <c r="C6" s="66"/>
      <c r="D6" s="66"/>
      <c r="E6" s="66"/>
      <c r="F6" s="66"/>
      <c r="G6" s="67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50</v>
      </c>
      <c r="B9" s="50"/>
      <c r="C9" s="50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1.25" customHeight="1">
      <c r="A12" s="4" t="s">
        <v>36</v>
      </c>
      <c r="B12" s="50">
        <v>0.05</v>
      </c>
      <c r="C12" s="50">
        <v>0.05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39.75" customHeight="1">
      <c r="A13" s="4" t="s">
        <v>51</v>
      </c>
      <c r="B13" s="50">
        <v>0.24</v>
      </c>
      <c r="C13" s="50">
        <v>0.24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4" customHeight="1">
      <c r="A14" s="35" t="s">
        <v>54</v>
      </c>
      <c r="B14" s="50">
        <v>3.17</v>
      </c>
      <c r="C14" s="50">
        <v>3.17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20" t="s">
        <v>43</v>
      </c>
      <c r="B15" s="5">
        <v>5.44</v>
      </c>
      <c r="C15" s="5">
        <v>5.44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20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20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20" t="s">
        <v>7</v>
      </c>
      <c r="B18" s="46">
        <v>0.16</v>
      </c>
      <c r="C18" s="46">
        <v>0.16</v>
      </c>
      <c r="D18" s="16">
        <f t="shared" si="0"/>
        <v>0</v>
      </c>
      <c r="E18" s="5">
        <f>D18*'Часть 1'!$D$7*12</f>
        <v>0</v>
      </c>
      <c r="F18" s="21" t="s">
        <v>8</v>
      </c>
      <c r="G18" s="21" t="s">
        <v>8</v>
      </c>
    </row>
    <row r="19" spans="1:7" ht="16.5" thickBot="1">
      <c r="A19" s="17" t="s">
        <v>28</v>
      </c>
      <c r="B19" s="27">
        <f>SUM(B8:B18)</f>
        <v>13.11</v>
      </c>
      <c r="C19" s="27">
        <f>SUM(C8:C18)</f>
        <v>13.11</v>
      </c>
      <c r="D19" s="27">
        <f>SUM(D8:D18)</f>
        <v>0</v>
      </c>
      <c r="E19" s="27">
        <f>SUM(E8:E18)</f>
        <v>0</v>
      </c>
      <c r="F19" s="22" t="s">
        <v>8</v>
      </c>
      <c r="G19" s="23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5.75">
      <c r="A21" s="53"/>
      <c r="B21" s="54"/>
      <c r="C21" s="54"/>
      <c r="D21" s="5"/>
      <c r="E21" s="5"/>
      <c r="F21" s="55"/>
      <c r="G21" s="55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48">
        <f>SUM(D21:D21)</f>
        <v>0</v>
      </c>
      <c r="E22" s="51">
        <f>SUM(E21:E21)</f>
        <v>0</v>
      </c>
      <c r="F22" s="49" t="s">
        <v>8</v>
      </c>
      <c r="G22" s="49" t="s">
        <v>8</v>
      </c>
    </row>
    <row r="23" spans="1:7" ht="16.5" thickBot="1">
      <c r="A23" s="28" t="s">
        <v>30</v>
      </c>
      <c r="B23" s="31">
        <f>B19+B22</f>
        <v>13.11</v>
      </c>
      <c r="C23" s="31">
        <f>C19+C22</f>
        <v>13.11</v>
      </c>
      <c r="D23" s="31">
        <f>D19+D22</f>
        <v>0</v>
      </c>
      <c r="E23" s="52">
        <f>E19+E22</f>
        <v>0</v>
      </c>
      <c r="F23" s="29" t="s">
        <v>8</v>
      </c>
      <c r="G23" s="30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1" t="s">
        <v>55</v>
      </c>
      <c r="B26" s="71"/>
      <c r="C26" s="71"/>
      <c r="D26" s="71"/>
      <c r="E26" s="71"/>
      <c r="F26" s="71"/>
      <c r="G26" s="7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2013-03-13T06:15:59Z</cp:lastPrinted>
  <dcterms:created xsi:type="dcterms:W3CDTF">2008-12-01T07:12:21Z</dcterms:created>
  <dcterms:modified xsi:type="dcterms:W3CDTF">2013-03-13T06:16:00Z</dcterms:modified>
  <cp:category/>
  <cp:version/>
  <cp:contentType/>
  <cp:contentStatus/>
</cp:coreProperties>
</file>