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<sst xmlns="http://schemas.openxmlformats.org/spreadsheetml/2006/main" count="89" uniqueCount="60">
  <si>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</si>
  <si>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</si>
  <si>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</si>
  <si>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</si>
  <si>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</si>
  <si>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</si>
  <si>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</si>
  <si>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</si>
  <si>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</si>
  <si>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</si>
  <si>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</si>
  <si>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</si>
  <si>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</si>
  <si>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</si>
  <si>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</si>
  <si>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</si>
  <si>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</si>
  <si>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</si>
  <si>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</si>
  <si>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</si>
  <si>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</si>
  <si>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</si>
  <si>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</si>
  <si>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</si>
  <si>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</si>
  <si>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</si>
  <si>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</si>
  <si>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</si>
  <si>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</si>
  <si>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</si>
  <si>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</si>
  <si>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</si>
  <si>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</si>
  <si>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</si>
  <si>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</si>
  <si>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</si>
  <si>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</si>
  <si>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</si>
  <si>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</si>
  <si>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</si>
  <si>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</si>
  <si>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</si>
  <si>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</si>
  <si>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49а</t>
  </si>
  <si>
    <t>с.Дивеево, ул.Октябрьская, 49а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</si>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</sst>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7">
      <selection activeCell="I26" sqref="I26"/>
    </sheetView>
  </sheetViews>
  <sheetFormatPr defaultColWidth="9.00390625" defaultRowHeight="15.75"/>
  <cols>
    <col min="1" max="1" width="3.00390625" style="0" customWidth="1"/>
    <col min="2" max="2" width="25.75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59" t="s">
        <v>19</v>
      </c>
      <c r="C2" s="59"/>
      <c r="D2" s="59"/>
      <c r="E2" s="59"/>
      <c r="F2" s="59"/>
      <c r="G2" s="15"/>
      <c r="H2" s="15"/>
      <c r="I2" s="15"/>
    </row>
    <row r="3" spans="2:9" ht="15.75">
      <c r="B3" s="59" t="s">
        <v>18</v>
      </c>
      <c r="C3" s="59"/>
      <c r="D3" s="59"/>
      <c r="E3" s="59"/>
      <c r="F3" s="59"/>
      <c r="G3" s="14"/>
      <c r="H3" s="14"/>
      <c r="I3" s="14"/>
    </row>
    <row r="4" spans="2:9" ht="15.75">
      <c r="B4" s="59" t="s">
        <v>20</v>
      </c>
      <c r="C4" s="59"/>
      <c r="D4" s="59"/>
      <c r="E4" s="59"/>
      <c r="F4" s="59"/>
      <c r="G4" s="14"/>
      <c r="H4" s="14"/>
      <c r="I4" s="14"/>
    </row>
    <row r="5" spans="2:9" ht="15.75">
      <c r="B5" s="59" t="s">
        <v>55</v>
      </c>
      <c r="C5" s="59"/>
      <c r="D5" s="59"/>
      <c r="E5" s="59"/>
      <c r="F5" s="5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935.9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68" t="s">
        <v>43</v>
      </c>
      <c r="C13" s="69"/>
      <c r="D13" s="69"/>
      <c r="E13" s="69"/>
      <c r="F13" s="70"/>
    </row>
    <row r="14" spans="2:6" ht="15.75" customHeight="1">
      <c r="B14" s="61" t="s">
        <v>33</v>
      </c>
      <c r="C14" s="62"/>
      <c r="D14" s="62"/>
      <c r="E14" s="62"/>
      <c r="F14" s="63"/>
    </row>
    <row r="15" spans="2:6" ht="15.75" customHeight="1">
      <c r="B15" s="16" t="s">
        <v>31</v>
      </c>
      <c r="C15" s="64">
        <v>8905.34</v>
      </c>
      <c r="D15" s="71">
        <v>154340.35</v>
      </c>
      <c r="E15" s="72">
        <v>152404.89</v>
      </c>
      <c r="F15" s="66">
        <f>C15+D15-E15</f>
        <v>10840.799999999988</v>
      </c>
    </row>
    <row r="16" spans="2:6" ht="198.75" customHeight="1">
      <c r="B16" s="17" t="s">
        <v>47</v>
      </c>
      <c r="C16" s="65"/>
      <c r="D16" s="71"/>
      <c r="E16" s="73"/>
      <c r="F16" s="67"/>
    </row>
    <row r="17" spans="2:6" ht="18.75" customHeight="1" thickBot="1">
      <c r="B17" s="41" t="s">
        <v>48</v>
      </c>
      <c r="C17" s="39"/>
      <c r="D17" s="39"/>
      <c r="E17" s="40"/>
      <c r="F17" s="40"/>
    </row>
    <row r="18" spans="2:6" ht="16.5" thickBot="1">
      <c r="B18" s="21" t="s">
        <v>23</v>
      </c>
      <c r="C18" s="31">
        <f>C15+C17</f>
        <v>8905.34</v>
      </c>
      <c r="D18" s="31">
        <f>D15</f>
        <v>154340.35</v>
      </c>
      <c r="E18" s="31">
        <f>E15+E17</f>
        <v>152404.89</v>
      </c>
      <c r="F18" s="31">
        <f>F15+F17</f>
        <v>10840.799999999988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83">
        <v>4061.71</v>
      </c>
      <c r="D21" s="83">
        <v>48104.39</v>
      </c>
      <c r="E21" s="83">
        <v>48412.37</v>
      </c>
      <c r="F21" s="84">
        <f>C21+D21-E21</f>
        <v>3753.729999999996</v>
      </c>
    </row>
    <row r="22" spans="2:6" ht="15.75">
      <c r="B22" s="13" t="s">
        <v>13</v>
      </c>
      <c r="C22" s="85"/>
      <c r="D22" s="85"/>
      <c r="E22" s="86"/>
      <c r="F22" s="87"/>
    </row>
    <row r="23" spans="2:6" ht="15.75">
      <c r="B23" s="13" t="s">
        <v>14</v>
      </c>
      <c r="C23" s="83">
        <v>7446.45</v>
      </c>
      <c r="D23" s="83">
        <v>83896.04</v>
      </c>
      <c r="E23" s="83">
        <v>84229.51</v>
      </c>
      <c r="F23" s="84">
        <f>C23+D23-E23</f>
        <v>7112.979999999996</v>
      </c>
    </row>
    <row r="24" spans="2:6" ht="16.5" thickBot="1">
      <c r="B24" s="26" t="s">
        <v>15</v>
      </c>
      <c r="C24" s="19"/>
      <c r="D24" s="19"/>
      <c r="E24" s="18"/>
      <c r="F24" s="28"/>
    </row>
    <row r="25" spans="2:6" ht="16.5" thickBot="1">
      <c r="B25" s="21" t="s">
        <v>24</v>
      </c>
      <c r="C25" s="31">
        <f>SUM(C20:C24)</f>
        <v>11508.16</v>
      </c>
      <c r="D25" s="31">
        <f>D21+D23</f>
        <v>132000.43</v>
      </c>
      <c r="E25" s="31">
        <f>SUM(E20:E24)</f>
        <v>132641.88</v>
      </c>
      <c r="F25" s="31">
        <f>SUM(F20:F24)</f>
        <v>10866.709999999992</v>
      </c>
    </row>
    <row r="26" spans="2:6" ht="27">
      <c r="B26" s="32" t="s">
        <v>16</v>
      </c>
      <c r="C26" s="33">
        <f>C18+C25</f>
        <v>20413.5</v>
      </c>
      <c r="D26" s="33">
        <f>D18+D25</f>
        <v>286340.78</v>
      </c>
      <c r="E26" s="33">
        <f>E18+E25</f>
        <v>285046.77</v>
      </c>
      <c r="F26" s="33">
        <f>F18+F25</f>
        <v>21707.50999999998</v>
      </c>
    </row>
    <row r="27" spans="2:6" ht="16.5" thickBot="1">
      <c r="B27" s="61" t="s">
        <v>32</v>
      </c>
      <c r="C27" s="62"/>
      <c r="D27" s="62"/>
      <c r="E27" s="62"/>
      <c r="F27" s="63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59" t="s">
        <v>54</v>
      </c>
      <c r="C30" s="59"/>
      <c r="D30" s="59"/>
      <c r="E30" s="59"/>
      <c r="F30" s="59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M14" sqref="M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42"/>
      <c r="B4" s="45"/>
      <c r="C4" s="42"/>
      <c r="D4" s="79" t="s">
        <v>40</v>
      </c>
      <c r="E4" s="79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45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68" t="s">
        <v>44</v>
      </c>
      <c r="B6" s="69"/>
      <c r="C6" s="69"/>
      <c r="D6" s="69"/>
      <c r="E6" s="69"/>
      <c r="F6" s="69"/>
      <c r="G6" s="70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2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6">
        <v>0.23</v>
      </c>
      <c r="C12" s="56">
        <v>0.23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37.5" customHeight="1">
      <c r="A13" s="4" t="s">
        <v>50</v>
      </c>
      <c r="B13" s="56"/>
      <c r="C13" s="56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9.25" customHeight="1">
      <c r="A14" s="58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2"/>
      <c r="C18" s="52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13.680000000000001</v>
      </c>
      <c r="C19" s="34">
        <f>SUM(C8:C18)</f>
        <v>13.680000000000001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13.680000000000001</v>
      </c>
      <c r="C22" s="38">
        <f>C19+C21</f>
        <v>13.680000000000001</v>
      </c>
      <c r="D22" s="38">
        <f>D19+D21</f>
        <v>0</v>
      </c>
      <c r="E22" s="57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59" t="s">
        <v>54</v>
      </c>
      <c r="B25" s="59"/>
      <c r="C25" s="59"/>
      <c r="D25" s="59"/>
      <c r="E25" s="59"/>
      <c r="F25" s="59"/>
      <c r="G25" s="5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2014-02-17T11:35:20Z</cp:lastPrinted>
  <dcterms:created xsi:type="dcterms:W3CDTF">2008-12-01T07:12:21Z</dcterms:created>
  <dcterms:modified xsi:type="dcterms:W3CDTF">2014-02-17T11:39:28Z</dcterms:modified>
  <cp:category/>
  <cp:version/>
  <cp:contentType/>
  <cp:contentStatus/>
</cp:coreProperties>
</file>