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<sst xmlns="http://schemas.openxmlformats.org/spreadsheetml/2006/main" count="85" uniqueCount="60">
  <si>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</si>
  <si>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</si>
  <si>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</si>
  <si>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</si>
  <si>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</si>
  <si>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</si>
  <si>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</si>
  <si>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</si>
  <si>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</si>
  <si>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</si>
  <si>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</si>
  <si>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</si>
  <si>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</si>
  <si>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</si>
  <si>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</si>
  <si>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</si>
  <si>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</si>
  <si>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</si>
  <si>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</si>
  <si>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</si>
  <si>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</si>
  <si>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</si>
  <si>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</si>
  <si>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</si>
  <si>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</si>
  <si>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</si>
  <si>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</si>
  <si>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</si>
  <si>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</si>
  <si>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</si>
  <si>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</si>
  <si>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</si>
  <si>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</si>
  <si>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</si>
  <si>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</si>
  <si>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</si>
  <si>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</si>
  <si>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</si>
  <si>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</si>
  <si>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</si>
  <si>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</si>
  <si>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</si>
  <si>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</si>
  <si>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</si>
  <si>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</si>
  <si>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</si>
  <si>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</si>
  <si>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</si>
  <si>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</si>
  <si>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</si>
  <si>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</si>
  <si>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</si>
  <si>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</si>
  <si>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с.Дивеево, ул.Полевая, 2а</t>
  </si>
  <si>
    <t>с.Дивеево, ул. Полевая, 2а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</si>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</sst>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G31" sqref="G31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7" t="s">
        <v>19</v>
      </c>
      <c r="C2" s="67"/>
      <c r="D2" s="67"/>
      <c r="E2" s="67"/>
      <c r="F2" s="67"/>
      <c r="G2" s="15"/>
      <c r="H2" s="15"/>
      <c r="I2" s="15"/>
    </row>
    <row r="3" spans="2:9" ht="15.75">
      <c r="B3" s="67" t="s">
        <v>18</v>
      </c>
      <c r="C3" s="67"/>
      <c r="D3" s="67"/>
      <c r="E3" s="67"/>
      <c r="F3" s="67"/>
      <c r="G3" s="14"/>
      <c r="H3" s="14"/>
      <c r="I3" s="14"/>
    </row>
    <row r="4" spans="2:9" ht="15.75">
      <c r="B4" s="67" t="s">
        <v>20</v>
      </c>
      <c r="C4" s="67"/>
      <c r="D4" s="67"/>
      <c r="E4" s="67"/>
      <c r="F4" s="67"/>
      <c r="G4" s="14"/>
      <c r="H4" s="14"/>
      <c r="I4" s="14"/>
    </row>
    <row r="5" spans="2:9" ht="15.75">
      <c r="B5" s="67" t="s">
        <v>55</v>
      </c>
      <c r="C5" s="67"/>
      <c r="D5" s="67"/>
      <c r="E5" s="67"/>
      <c r="F5" s="6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869.92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0" t="s">
        <v>21</v>
      </c>
      <c r="C10" s="60"/>
      <c r="D10" s="60"/>
      <c r="E10" s="60"/>
      <c r="F10" s="60"/>
    </row>
    <row r="11" spans="2:6" ht="15.75">
      <c r="B11" s="60" t="s">
        <v>22</v>
      </c>
      <c r="C11" s="60"/>
      <c r="D11" s="60"/>
      <c r="E11" s="60"/>
      <c r="F11" s="60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3" t="s">
        <v>54</v>
      </c>
      <c r="C13" s="74"/>
      <c r="D13" s="74"/>
      <c r="E13" s="74"/>
      <c r="F13" s="75"/>
    </row>
    <row r="14" spans="2:6" ht="15.75" customHeight="1">
      <c r="B14" s="64" t="s">
        <v>33</v>
      </c>
      <c r="C14" s="65"/>
      <c r="D14" s="65"/>
      <c r="E14" s="65"/>
      <c r="F14" s="66"/>
    </row>
    <row r="15" spans="2:6" ht="15.75" customHeight="1">
      <c r="B15" s="16" t="s">
        <v>31</v>
      </c>
      <c r="C15" s="68">
        <v>16166.97</v>
      </c>
      <c r="D15" s="68">
        <v>142711.81</v>
      </c>
      <c r="E15" s="70">
        <v>145109.25</v>
      </c>
      <c r="F15" s="72">
        <f>C15+D15-E15</f>
        <v>13769.529999999999</v>
      </c>
    </row>
    <row r="16" spans="2:6" ht="198.75" customHeight="1">
      <c r="B16" s="17" t="s">
        <v>46</v>
      </c>
      <c r="C16" s="69"/>
      <c r="D16" s="69"/>
      <c r="E16" s="71"/>
      <c r="F16" s="71"/>
    </row>
    <row r="17" spans="2:6" ht="18.75" customHeight="1" thickBot="1">
      <c r="B17" s="41" t="s">
        <v>45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16166.97</v>
      </c>
      <c r="D18" s="31">
        <f>D15</f>
        <v>142711.81</v>
      </c>
      <c r="E18" s="31">
        <f>E15+E17</f>
        <v>145109.25</v>
      </c>
      <c r="F18" s="31">
        <f>F15+F17</f>
        <v>13769.529999999999</v>
      </c>
    </row>
    <row r="19" spans="2:6" ht="15.75">
      <c r="B19" s="61" t="s">
        <v>11</v>
      </c>
      <c r="C19" s="62"/>
      <c r="D19" s="62"/>
      <c r="E19" s="62"/>
      <c r="F19" s="63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82">
        <v>5714.7</v>
      </c>
      <c r="D21" s="82">
        <v>46250.49</v>
      </c>
      <c r="E21" s="83">
        <v>48665.55</v>
      </c>
      <c r="F21" s="84">
        <f>C21+D21-E21</f>
        <v>3299.639999999992</v>
      </c>
    </row>
    <row r="22" spans="2:6" ht="15.75">
      <c r="B22" s="13" t="s">
        <v>13</v>
      </c>
      <c r="C22" s="82"/>
      <c r="D22" s="82"/>
      <c r="E22" s="83"/>
      <c r="F22" s="84"/>
    </row>
    <row r="23" spans="2:6" ht="15.75">
      <c r="B23" s="13" t="s">
        <v>14</v>
      </c>
      <c r="C23" s="85">
        <v>6398.27</v>
      </c>
      <c r="D23" s="85">
        <v>59356.95</v>
      </c>
      <c r="E23" s="85">
        <v>61296.23</v>
      </c>
      <c r="F23" s="84">
        <f>C23+D23-E23</f>
        <v>4458.989999999998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12112.970000000001</v>
      </c>
      <c r="D25" s="31">
        <f>D21+D23</f>
        <v>105607.44</v>
      </c>
      <c r="E25" s="31">
        <f>SUM(E20:E24)</f>
        <v>109961.78</v>
      </c>
      <c r="F25" s="31">
        <f>SUM(F20:F24)</f>
        <v>7758.62999999999</v>
      </c>
    </row>
    <row r="26" spans="2:6" ht="27">
      <c r="B26" s="32" t="s">
        <v>16</v>
      </c>
      <c r="C26" s="33">
        <f>C18+C25</f>
        <v>28279.940000000002</v>
      </c>
      <c r="D26" s="33">
        <f>D18+D25</f>
        <v>248319.25</v>
      </c>
      <c r="E26" s="33">
        <f>E18+E25</f>
        <v>255071.03</v>
      </c>
      <c r="F26" s="33">
        <f>F18+F25</f>
        <v>21528.15999999999</v>
      </c>
    </row>
    <row r="27" spans="2:6" ht="16.5" thickBot="1">
      <c r="B27" s="64" t="s">
        <v>32</v>
      </c>
      <c r="C27" s="65"/>
      <c r="D27" s="65"/>
      <c r="E27" s="65"/>
      <c r="F27" s="66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7" t="s">
        <v>52</v>
      </c>
      <c r="C30" s="67"/>
      <c r="D30" s="67"/>
      <c r="E30" s="67"/>
      <c r="F30" s="67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I18" sqref="I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6" t="s">
        <v>27</v>
      </c>
      <c r="B1" s="76"/>
      <c r="C1" s="76"/>
      <c r="D1" s="76"/>
      <c r="E1" s="76"/>
      <c r="F1" s="76"/>
      <c r="G1" s="76"/>
    </row>
    <row r="2" spans="1:7" ht="15.75">
      <c r="A2" s="76" t="s">
        <v>26</v>
      </c>
      <c r="B2" s="76"/>
      <c r="C2" s="76"/>
      <c r="D2" s="76"/>
      <c r="E2" s="76"/>
      <c r="F2" s="76"/>
      <c r="G2" s="76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42"/>
      <c r="B4" s="45"/>
      <c r="C4" s="42"/>
      <c r="D4" s="78" t="s">
        <v>40</v>
      </c>
      <c r="E4" s="78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3" t="s">
        <v>53</v>
      </c>
      <c r="B6" s="74"/>
      <c r="C6" s="74"/>
      <c r="D6" s="74"/>
      <c r="E6" s="74"/>
      <c r="F6" s="74"/>
      <c r="G6" s="75"/>
    </row>
    <row r="7" spans="1:7" ht="15.75" customHeight="1">
      <c r="A7" s="61" t="s">
        <v>9</v>
      </c>
      <c r="B7" s="62"/>
      <c r="C7" s="62"/>
      <c r="D7" s="62"/>
      <c r="E7" s="62"/>
      <c r="F7" s="62"/>
      <c r="G7" s="63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0.06</v>
      </c>
      <c r="C12" s="56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48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59" t="s">
        <v>51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5.99</v>
      </c>
      <c r="C15" s="20">
        <v>5.99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20">
        <v>0.97</v>
      </c>
      <c r="C16" s="20">
        <v>0.97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20">
        <v>0.97</v>
      </c>
      <c r="C17" s="20">
        <v>0.97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>
        <v>0.15</v>
      </c>
      <c r="C18" s="52">
        <v>0.15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13.660000000000002</v>
      </c>
      <c r="C19" s="34">
        <f>SUM(C8:C18)</f>
        <v>13.660000000000002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9" t="s">
        <v>10</v>
      </c>
      <c r="B20" s="80"/>
      <c r="C20" s="80"/>
      <c r="D20" s="80"/>
      <c r="E20" s="80"/>
      <c r="F20" s="80"/>
      <c r="G20" s="81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7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13.660000000000002</v>
      </c>
      <c r="C22" s="38">
        <f>C19+C21</f>
        <v>13.660000000000002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7" t="s">
        <v>52</v>
      </c>
      <c r="B25" s="67"/>
      <c r="C25" s="67"/>
      <c r="D25" s="67"/>
      <c r="E25" s="67"/>
      <c r="F25" s="67"/>
      <c r="G25" s="6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2013-03-13T04:57:12Z</cp:lastPrinted>
  <dcterms:created xsi:type="dcterms:W3CDTF">2008-12-01T07:12:21Z</dcterms:created>
  <dcterms:modified xsi:type="dcterms:W3CDTF">2014-02-18T06:49:45Z</dcterms:modified>
  <cp:category/>
  <cp:version/>
  <cp:contentType/>
  <cp:contentStatus/>
</cp:coreProperties>
</file>