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<sst xmlns="http://schemas.openxmlformats.org/spreadsheetml/2006/main" count="90" uniqueCount="60">
  <si>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</si>
  <si>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</si>
  <si>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</si>
  <si>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</si>
  <si>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</si>
  <si>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</si>
  <si>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</si>
  <si>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</si>
  <si>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</si>
  <si>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</si>
  <si>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</si>
  <si>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</si>
  <si>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</si>
  <si>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</si>
  <si>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</si>
  <si>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</si>
  <si>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</si>
  <si>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</si>
  <si>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</si>
  <si>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</si>
  <si>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</si>
  <si>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</si>
  <si>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</si>
  <si>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</si>
  <si>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</si>
  <si>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</si>
  <si>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</si>
  <si>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</si>
  <si>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</si>
  <si>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</si>
  <si>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</si>
  <si>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</si>
  <si>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</si>
  <si>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</si>
  <si>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</si>
  <si>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</si>
  <si>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</si>
  <si>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</si>
  <si>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</si>
  <si>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</si>
  <si>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</si>
  <si>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</si>
  <si>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</si>
  <si>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</si>
  <si>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t>с.Дивеево, ул. Российская,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</si>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</sst>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173" fontId="6" fillId="0" borderId="29" xfId="0" applyNumberFormat="1" applyFont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8">
      <selection activeCell="I28" sqref="I28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59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1066.9</v>
      </c>
      <c r="E7" s="42" t="s">
        <v>38</v>
      </c>
    </row>
    <row r="8" spans="2:5" ht="15.75">
      <c r="B8" s="12" t="s">
        <v>39</v>
      </c>
      <c r="C8" s="12"/>
      <c r="D8" s="59">
        <v>59.5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2" t="s">
        <v>44</v>
      </c>
      <c r="C13" s="73"/>
      <c r="D13" s="73"/>
      <c r="E13" s="73"/>
      <c r="F13" s="74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6" t="s">
        <v>31</v>
      </c>
      <c r="C15" s="70">
        <v>12643.2</v>
      </c>
      <c r="D15" s="81">
        <v>161649.8</v>
      </c>
      <c r="E15" s="81">
        <v>150359.19</v>
      </c>
      <c r="F15" s="82">
        <f>C15+D15-E15</f>
        <v>23933.809999999998</v>
      </c>
    </row>
    <row r="16" spans="2:6" ht="195" customHeight="1">
      <c r="B16" s="17" t="s">
        <v>47</v>
      </c>
      <c r="C16" s="71"/>
      <c r="D16" s="83"/>
      <c r="E16" s="83"/>
      <c r="F16" s="84"/>
    </row>
    <row r="17" spans="2:6" ht="17.25" customHeight="1">
      <c r="B17" s="54" t="s">
        <v>43</v>
      </c>
      <c r="C17" s="85">
        <v>16326.32</v>
      </c>
      <c r="D17" s="85">
        <v>-91.43</v>
      </c>
      <c r="E17" s="85">
        <v>16328.66</v>
      </c>
      <c r="F17" s="86">
        <f>C17+D17-E17</f>
        <v>-93.77000000000044</v>
      </c>
    </row>
    <row r="18" spans="2:6" ht="18.75" customHeight="1" thickBot="1">
      <c r="B18" s="39" t="s">
        <v>48</v>
      </c>
      <c r="C18" s="85">
        <v>134.13</v>
      </c>
      <c r="D18" s="85">
        <v>214.2</v>
      </c>
      <c r="E18" s="85">
        <v>281.8</v>
      </c>
      <c r="F18" s="86">
        <f>C18+D18-E18</f>
        <v>66.52999999999997</v>
      </c>
    </row>
    <row r="19" spans="2:6" ht="16.5" thickBot="1">
      <c r="B19" s="21" t="s">
        <v>23</v>
      </c>
      <c r="C19" s="61">
        <f>C15+C18+C17</f>
        <v>29103.65</v>
      </c>
      <c r="D19" s="61">
        <f>D15+D17+D18</f>
        <v>161772.57</v>
      </c>
      <c r="E19" s="61">
        <f>E15+E18+E17</f>
        <v>166969.65</v>
      </c>
      <c r="F19" s="61">
        <f>F15+F18+F17</f>
        <v>23906.569999999996</v>
      </c>
    </row>
    <row r="20" spans="2:6" ht="15.75">
      <c r="B20" s="63" t="s">
        <v>11</v>
      </c>
      <c r="C20" s="64"/>
      <c r="D20" s="64"/>
      <c r="E20" s="64"/>
      <c r="F20" s="65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34</v>
      </c>
      <c r="C22" s="87">
        <v>2679.04</v>
      </c>
      <c r="D22" s="88">
        <v>36948.31</v>
      </c>
      <c r="E22" s="89">
        <v>34159.95</v>
      </c>
      <c r="F22" s="90">
        <f>C22+D22-E22</f>
        <v>5467.4000000000015</v>
      </c>
    </row>
    <row r="23" spans="2:6" ht="15.75">
      <c r="B23" s="13" t="s">
        <v>13</v>
      </c>
      <c r="C23" s="88"/>
      <c r="D23" s="88"/>
      <c r="E23" s="89"/>
      <c r="F23" s="90"/>
    </row>
    <row r="24" spans="2:6" ht="15.75">
      <c r="B24" s="13" t="s">
        <v>14</v>
      </c>
      <c r="C24" s="87">
        <v>4684.04</v>
      </c>
      <c r="D24" s="87">
        <v>67149.5</v>
      </c>
      <c r="E24" s="87">
        <v>61787.21</v>
      </c>
      <c r="F24" s="90">
        <f>C24+D24-E24</f>
        <v>10046.329999999994</v>
      </c>
    </row>
    <row r="25" spans="2:6" ht="16.5" thickBot="1">
      <c r="B25" s="26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1">
        <f>SUM(C21:C25)</f>
        <v>7363.08</v>
      </c>
      <c r="D26" s="31">
        <f>D22+D24</f>
        <v>104097.81</v>
      </c>
      <c r="E26" s="31">
        <f>SUM(E21:E25)</f>
        <v>95947.16</v>
      </c>
      <c r="F26" s="31">
        <f>SUM(F21:F25)</f>
        <v>15513.729999999996</v>
      </c>
    </row>
    <row r="27" spans="2:6" ht="27">
      <c r="B27" s="32" t="s">
        <v>16</v>
      </c>
      <c r="C27" s="33">
        <f>C19+C26</f>
        <v>36466.73</v>
      </c>
      <c r="D27" s="33">
        <f>D19+D26</f>
        <v>265870.38</v>
      </c>
      <c r="E27" s="33">
        <f>E19+E26</f>
        <v>262916.81</v>
      </c>
      <c r="F27" s="60">
        <f>F19+F26</f>
        <v>39420.29999999999</v>
      </c>
    </row>
    <row r="28" spans="2:6" ht="16.5" thickBot="1">
      <c r="B28" s="66" t="s">
        <v>32</v>
      </c>
      <c r="C28" s="67"/>
      <c r="D28" s="67"/>
      <c r="E28" s="67"/>
      <c r="F28" s="68"/>
    </row>
    <row r="29" spans="2:6" ht="16.5" thickBot="1">
      <c r="B29" s="21" t="s">
        <v>25</v>
      </c>
      <c r="C29" s="22"/>
      <c r="D29" s="22"/>
      <c r="E29" s="23"/>
      <c r="F29" s="24"/>
    </row>
    <row r="31" spans="2:8" ht="15.75">
      <c r="B31" s="69" t="s">
        <v>54</v>
      </c>
      <c r="C31" s="69"/>
      <c r="D31" s="69"/>
      <c r="E31" s="69"/>
      <c r="F31" s="69"/>
      <c r="G31" s="15"/>
      <c r="H31" s="15"/>
    </row>
  </sheetData>
  <sheetProtection/>
  <mergeCells count="15">
    <mergeCell ref="B31:F31"/>
    <mergeCell ref="B11:F11"/>
    <mergeCell ref="B14:F14"/>
    <mergeCell ref="C15:C16"/>
    <mergeCell ref="F15:F16"/>
    <mergeCell ref="B13:F13"/>
    <mergeCell ref="B10:F10"/>
    <mergeCell ref="B20:F20"/>
    <mergeCell ref="B28:F28"/>
    <mergeCell ref="B2:F2"/>
    <mergeCell ref="B3:F3"/>
    <mergeCell ref="B4:F4"/>
    <mergeCell ref="B5:F5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3">
      <selection activeCell="B10" sqref="B10:C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5" t="s">
        <v>27</v>
      </c>
      <c r="B1" s="75"/>
      <c r="C1" s="75"/>
      <c r="D1" s="75"/>
      <c r="E1" s="75"/>
      <c r="F1" s="75"/>
      <c r="G1" s="75"/>
    </row>
    <row r="2" spans="1:7" ht="15.75">
      <c r="A2" s="75" t="s">
        <v>26</v>
      </c>
      <c r="B2" s="75"/>
      <c r="C2" s="75"/>
      <c r="D2" s="75"/>
      <c r="E2" s="75"/>
      <c r="F2" s="75"/>
      <c r="G2" s="75"/>
    </row>
    <row r="3" spans="1:7" ht="15.75">
      <c r="A3" s="76" t="s">
        <v>0</v>
      </c>
      <c r="B3" s="76"/>
      <c r="C3" s="76"/>
      <c r="D3" s="76"/>
      <c r="E3" s="76"/>
      <c r="F3" s="76"/>
      <c r="G3" s="76"/>
    </row>
    <row r="4" spans="1:7" ht="15.75">
      <c r="A4" s="41"/>
      <c r="B4" s="44"/>
      <c r="C4" s="41"/>
      <c r="D4" s="77" t="s">
        <v>40</v>
      </c>
      <c r="E4" s="77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46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2" t="s">
        <v>44</v>
      </c>
      <c r="B6" s="73"/>
      <c r="C6" s="73"/>
      <c r="D6" s="73"/>
      <c r="E6" s="73"/>
      <c r="F6" s="73"/>
      <c r="G6" s="74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6.5" customHeight="1">
      <c r="A12" s="4" t="s">
        <v>36</v>
      </c>
      <c r="B12" s="55">
        <v>0.05</v>
      </c>
      <c r="C12" s="55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.75" customHeight="1">
      <c r="A13" s="4" t="s">
        <v>50</v>
      </c>
      <c r="B13" s="55"/>
      <c r="C13" s="55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1.5" customHeight="1">
      <c r="A14" s="40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/>
      <c r="C18" s="51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12.71</v>
      </c>
      <c r="C19" s="34">
        <f>SUM(C8:C18)</f>
        <v>12.71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8" t="s">
        <v>10</v>
      </c>
      <c r="B20" s="79"/>
      <c r="C20" s="79"/>
      <c r="D20" s="79"/>
      <c r="E20" s="79"/>
      <c r="F20" s="79"/>
      <c r="G20" s="80"/>
    </row>
    <row r="21" spans="1:7" ht="16.5" thickBot="1">
      <c r="A21" s="52" t="s">
        <v>29</v>
      </c>
      <c r="B21" s="56">
        <v>0</v>
      </c>
      <c r="C21" s="56">
        <v>0</v>
      </c>
      <c r="D21" s="56">
        <v>0</v>
      </c>
      <c r="E21" s="57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12.71</v>
      </c>
      <c r="C22" s="38">
        <f>C19+C21</f>
        <v>12.71</v>
      </c>
      <c r="D22" s="38">
        <f>D19+D21</f>
        <v>0</v>
      </c>
      <c r="E22" s="58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9" t="s">
        <v>54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2013-03-13T05:00:15Z</cp:lastPrinted>
  <dcterms:created xsi:type="dcterms:W3CDTF">2008-12-01T07:12:21Z</dcterms:created>
  <dcterms:modified xsi:type="dcterms:W3CDTF">2013-03-13T05:00:17Z</dcterms:modified>
  <cp:category/>
  <cp:version/>
  <cp:contentType/>
  <cp:contentStatus/>
</cp:coreProperties>
</file>