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<sst xmlns="http://schemas.openxmlformats.org/spreadsheetml/2006/main" count="90" uniqueCount="60">
  <si>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</si>
  <si>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</si>
  <si>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</si>
  <si>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</si>
  <si>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</si>
  <si>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</si>
  <si>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</si>
  <si>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</si>
  <si>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</si>
  <si>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</si>
  <si>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</si>
  <si>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</si>
  <si>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</si>
  <si>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</si>
  <si>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</si>
  <si>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</si>
  <si>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</si>
  <si>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</si>
  <si>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</si>
  <si>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</si>
  <si>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</si>
  <si>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</si>
  <si>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</si>
  <si>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</si>
  <si>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</si>
  <si>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</si>
  <si>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</si>
  <si>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</si>
  <si>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</si>
  <si>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</si>
  <si>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</si>
  <si>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</si>
  <si>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</si>
  <si>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</si>
  <si>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</si>
  <si>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</si>
  <si>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</si>
  <si>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</si>
  <si>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</si>
  <si>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</si>
  <si>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</si>
  <si>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</si>
  <si>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 xml:space="preserve">Вывоз ЖБО 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</si>
  <si>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</si>
  <si>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</si>
  <si>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</si>
  <si>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</si>
  <si>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Кап.  ремонт  забора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</si>
  <si>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</si>
  <si>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</si>
  <si>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</si>
  <si>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</si>
  <si>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</si>
  <si>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</si>
  <si>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</si>
  <si>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</si>
  <si>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</si>
  <si>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</si>
  <si>
    <t>с.Дивеево, ул. Северная, 11а</t>
  </si>
  <si>
    <t>Задолженность собственников на 01.11.2012г.,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</si>
</sst>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" fillId="0" borderId="16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72" fontId="6" fillId="0" borderId="25" xfId="0" applyNumberFormat="1" applyFont="1" applyBorder="1" applyAlignment="1">
      <alignment horizontal="center" vertical="top" shrinkToFit="1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168" fontId="6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172" fontId="6" fillId="0" borderId="26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2" fontId="4" fillId="0" borderId="23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7">
      <selection activeCell="J28" sqref="J28"/>
    </sheetView>
  </sheetViews>
  <sheetFormatPr defaultColWidth="9.00390625" defaultRowHeight="15.75"/>
  <cols>
    <col min="1" max="1" width="3.00390625" style="0" customWidth="1"/>
    <col min="2" max="2" width="26.125" style="2" customWidth="1"/>
    <col min="3" max="4" width="13.25390625" style="2" customWidth="1"/>
    <col min="5" max="5" width="13.625" style="0" customWidth="1"/>
    <col min="6" max="6" width="13.00390625" style="0" customWidth="1"/>
  </cols>
  <sheetData>
    <row r="1" ht="15.75">
      <c r="E1" s="1"/>
    </row>
    <row r="2" spans="2:9" ht="15.75">
      <c r="B2" s="72" t="s">
        <v>19</v>
      </c>
      <c r="C2" s="72"/>
      <c r="D2" s="72"/>
      <c r="E2" s="72"/>
      <c r="F2" s="72"/>
      <c r="G2" s="15"/>
      <c r="H2" s="15"/>
      <c r="I2" s="15"/>
    </row>
    <row r="3" spans="2:9" ht="15.75">
      <c r="B3" s="72" t="s">
        <v>18</v>
      </c>
      <c r="C3" s="72"/>
      <c r="D3" s="72"/>
      <c r="E3" s="72"/>
      <c r="F3" s="72"/>
      <c r="G3" s="14"/>
      <c r="H3" s="14"/>
      <c r="I3" s="14"/>
    </row>
    <row r="4" spans="2:9" ht="15.75">
      <c r="B4" s="72" t="s">
        <v>20</v>
      </c>
      <c r="C4" s="72"/>
      <c r="D4" s="72"/>
      <c r="E4" s="72"/>
      <c r="F4" s="72"/>
      <c r="G4" s="14"/>
      <c r="H4" s="14"/>
      <c r="I4" s="14"/>
    </row>
    <row r="5" spans="2:9" ht="15.75">
      <c r="B5" s="72" t="s">
        <v>57</v>
      </c>
      <c r="C5" s="72"/>
      <c r="D5" s="72"/>
      <c r="E5" s="72"/>
      <c r="F5" s="72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36</v>
      </c>
      <c r="D7" s="41">
        <v>1297.3</v>
      </c>
      <c r="E7" s="40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73" t="s">
        <v>21</v>
      </c>
      <c r="C10" s="73"/>
      <c r="D10" s="73"/>
      <c r="E10" s="73"/>
      <c r="F10" s="73"/>
    </row>
    <row r="11" spans="2:6" ht="15.75">
      <c r="B11" s="73" t="s">
        <v>22</v>
      </c>
      <c r="C11" s="73"/>
      <c r="D11" s="73"/>
      <c r="E11" s="73"/>
      <c r="F11" s="73"/>
    </row>
    <row r="12" spans="2:6" ht="110.25" customHeight="1">
      <c r="B12" s="3" t="s">
        <v>17</v>
      </c>
      <c r="C12" s="3" t="s">
        <v>59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4" t="s">
        <v>58</v>
      </c>
      <c r="C13" s="85"/>
      <c r="D13" s="85"/>
      <c r="E13" s="85"/>
      <c r="F13" s="86"/>
    </row>
    <row r="14" spans="2:6" ht="15.75" customHeight="1">
      <c r="B14" s="77" t="s">
        <v>32</v>
      </c>
      <c r="C14" s="78"/>
      <c r="D14" s="78"/>
      <c r="E14" s="78"/>
      <c r="F14" s="79"/>
    </row>
    <row r="15" spans="2:6" ht="15.75" customHeight="1">
      <c r="B15" s="16" t="s">
        <v>30</v>
      </c>
      <c r="C15" s="80"/>
      <c r="D15" s="71">
        <v>15627.17</v>
      </c>
      <c r="E15" s="82">
        <v>9508.8</v>
      </c>
      <c r="F15" s="82">
        <f>C15+D15-E15</f>
        <v>6118.370000000001</v>
      </c>
    </row>
    <row r="16" spans="2:6" ht="195" customHeight="1">
      <c r="B16" s="17" t="s">
        <v>46</v>
      </c>
      <c r="C16" s="81"/>
      <c r="D16" s="71"/>
      <c r="E16" s="83"/>
      <c r="F16" s="83"/>
    </row>
    <row r="17" spans="2:6" ht="17.25" customHeight="1">
      <c r="B17" s="53" t="s">
        <v>42</v>
      </c>
      <c r="C17" s="60"/>
      <c r="D17" s="67"/>
      <c r="E17" s="67"/>
      <c r="F17" s="61">
        <f>D17+C17-E17</f>
        <v>0</v>
      </c>
    </row>
    <row r="18" spans="2:6" ht="18.75" customHeight="1">
      <c r="B18" s="55" t="s">
        <v>45</v>
      </c>
      <c r="C18" s="6"/>
      <c r="D18" s="66">
        <v>339.74</v>
      </c>
      <c r="E18" s="66">
        <v>221.87</v>
      </c>
      <c r="F18" s="68">
        <f>C18+D18-E18</f>
        <v>117.87</v>
      </c>
    </row>
    <row r="19" spans="2:6" ht="16.5" thickBot="1">
      <c r="B19" s="50" t="s">
        <v>23</v>
      </c>
      <c r="C19" s="54">
        <f>C15+C18+C17</f>
        <v>0</v>
      </c>
      <c r="D19" s="70">
        <f>D15+D17</f>
        <v>15627.17</v>
      </c>
      <c r="E19" s="70">
        <f>E15+E18+E17</f>
        <v>9730.67</v>
      </c>
      <c r="F19" s="69">
        <f>F15+F18</f>
        <v>6236.240000000001</v>
      </c>
    </row>
    <row r="20" spans="2:6" ht="15.75">
      <c r="B20" s="74" t="s">
        <v>11</v>
      </c>
      <c r="C20" s="75"/>
      <c r="D20" s="75"/>
      <c r="E20" s="75"/>
      <c r="F20" s="76"/>
    </row>
    <row r="21" spans="2:6" ht="15.75">
      <c r="B21" s="13" t="s">
        <v>12</v>
      </c>
      <c r="C21" s="11"/>
      <c r="D21" s="11"/>
      <c r="E21" s="6"/>
      <c r="F21" s="5"/>
    </row>
    <row r="22" spans="2:6" ht="15.75">
      <c r="B22" s="13" t="s">
        <v>33</v>
      </c>
      <c r="C22" s="60"/>
      <c r="D22" s="62"/>
      <c r="E22" s="63"/>
      <c r="F22" s="64"/>
    </row>
    <row r="23" spans="2:6" ht="15.75">
      <c r="B23" s="13" t="s">
        <v>13</v>
      </c>
      <c r="C23" s="62"/>
      <c r="D23" s="62"/>
      <c r="E23" s="63"/>
      <c r="F23" s="64"/>
    </row>
    <row r="24" spans="2:6" ht="15.75">
      <c r="B24" s="13" t="s">
        <v>14</v>
      </c>
      <c r="C24" s="62"/>
      <c r="D24" s="60"/>
      <c r="E24" s="60"/>
      <c r="F24" s="65">
        <f>C24+D24-E24</f>
        <v>0</v>
      </c>
    </row>
    <row r="25" spans="2:6" ht="16.5" thickBot="1">
      <c r="B25" s="25" t="s">
        <v>15</v>
      </c>
      <c r="C25" s="19"/>
      <c r="D25" s="19"/>
      <c r="E25" s="18"/>
      <c r="F25" s="20"/>
    </row>
    <row r="26" spans="2:6" ht="16.5" thickBot="1">
      <c r="B26" s="21" t="s">
        <v>24</v>
      </c>
      <c r="C26" s="30">
        <f>SUM(C21:C25)</f>
        <v>0</v>
      </c>
      <c r="D26" s="30">
        <f>D22</f>
        <v>0</v>
      </c>
      <c r="E26" s="30">
        <f>SUM(E21:E25)</f>
        <v>0</v>
      </c>
      <c r="F26" s="30">
        <f>SUM(F21:F25)</f>
        <v>0</v>
      </c>
    </row>
    <row r="27" spans="2:6" ht="27">
      <c r="B27" s="31" t="s">
        <v>16</v>
      </c>
      <c r="C27" s="32">
        <f>C19+C26</f>
        <v>0</v>
      </c>
      <c r="D27" s="32">
        <f>D19+D26</f>
        <v>15627.17</v>
      </c>
      <c r="E27" s="32">
        <f>E19+E26</f>
        <v>9730.67</v>
      </c>
      <c r="F27" s="32">
        <f>F19+F26</f>
        <v>6236.240000000001</v>
      </c>
    </row>
    <row r="28" spans="2:6" ht="16.5" thickBot="1">
      <c r="B28" s="77" t="s">
        <v>31</v>
      </c>
      <c r="C28" s="78"/>
      <c r="D28" s="78"/>
      <c r="E28" s="78"/>
      <c r="F28" s="79"/>
    </row>
    <row r="29" spans="2:6" ht="16.5" thickBot="1">
      <c r="B29" s="21" t="s">
        <v>47</v>
      </c>
      <c r="C29" s="22"/>
      <c r="D29" s="22"/>
      <c r="E29" s="23"/>
      <c r="F29" s="56">
        <f>D29+C29-E29</f>
        <v>0</v>
      </c>
    </row>
    <row r="31" spans="2:8" ht="15.75">
      <c r="B31" s="72" t="s">
        <v>53</v>
      </c>
      <c r="C31" s="72"/>
      <c r="D31" s="72"/>
      <c r="E31" s="72"/>
      <c r="F31" s="72"/>
      <c r="G31" s="72"/>
      <c r="H31" s="72"/>
    </row>
  </sheetData>
  <sheetProtection/>
  <mergeCells count="15">
    <mergeCell ref="B13:F13"/>
    <mergeCell ref="B2:F2"/>
    <mergeCell ref="B3:F3"/>
    <mergeCell ref="B4:F4"/>
    <mergeCell ref="B5:F5"/>
    <mergeCell ref="D15:D16"/>
    <mergeCell ref="B31:H31"/>
    <mergeCell ref="B10:F10"/>
    <mergeCell ref="B20:F20"/>
    <mergeCell ref="B28:F28"/>
    <mergeCell ref="B11:F11"/>
    <mergeCell ref="B14:F14"/>
    <mergeCell ref="C15:C16"/>
    <mergeCell ref="E15:E16"/>
    <mergeCell ref="F15:F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B19" sqref="B19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7" t="s">
        <v>26</v>
      </c>
      <c r="B1" s="87"/>
      <c r="C1" s="87"/>
      <c r="D1" s="87"/>
      <c r="E1" s="87"/>
      <c r="F1" s="87"/>
      <c r="G1" s="87"/>
    </row>
    <row r="2" spans="1:7" ht="15.75">
      <c r="A2" s="87" t="s">
        <v>25</v>
      </c>
      <c r="B2" s="87"/>
      <c r="C2" s="87"/>
      <c r="D2" s="87"/>
      <c r="E2" s="87"/>
      <c r="F2" s="87"/>
      <c r="G2" s="87"/>
    </row>
    <row r="3" spans="1:7" ht="15.75">
      <c r="A3" s="88" t="s">
        <v>0</v>
      </c>
      <c r="B3" s="88"/>
      <c r="C3" s="88"/>
      <c r="D3" s="88"/>
      <c r="E3" s="88"/>
      <c r="F3" s="88"/>
      <c r="G3" s="88"/>
    </row>
    <row r="4" spans="1:7" ht="15.75">
      <c r="A4" s="39"/>
      <c r="B4" s="42"/>
      <c r="C4" s="39"/>
      <c r="D4" s="90" t="s">
        <v>39</v>
      </c>
      <c r="E4" s="90"/>
      <c r="F4" s="43"/>
      <c r="G4" s="39"/>
    </row>
    <row r="5" spans="1:7" ht="110.25" customHeight="1">
      <c r="A5" s="44" t="s">
        <v>3</v>
      </c>
      <c r="B5" s="45" t="s">
        <v>4</v>
      </c>
      <c r="C5" s="44" t="s">
        <v>43</v>
      </c>
      <c r="D5" s="46" t="s">
        <v>40</v>
      </c>
      <c r="E5" s="47" t="s">
        <v>41</v>
      </c>
      <c r="F5" s="48" t="s">
        <v>5</v>
      </c>
      <c r="G5" s="44" t="s">
        <v>6</v>
      </c>
    </row>
    <row r="6" spans="1:7" ht="15.75" customHeight="1">
      <c r="A6" s="84" t="s">
        <v>58</v>
      </c>
      <c r="B6" s="85"/>
      <c r="C6" s="85"/>
      <c r="D6" s="85"/>
      <c r="E6" s="85"/>
      <c r="F6" s="85"/>
      <c r="G6" s="86"/>
    </row>
    <row r="7" spans="1:7" ht="15.75" customHeight="1">
      <c r="A7" s="74" t="s">
        <v>9</v>
      </c>
      <c r="B7" s="75"/>
      <c r="C7" s="75"/>
      <c r="D7" s="75"/>
      <c r="E7" s="75"/>
      <c r="F7" s="75"/>
      <c r="G7" s="89"/>
    </row>
    <row r="8" spans="1:7" ht="25.5">
      <c r="A8" s="4" t="s">
        <v>1</v>
      </c>
      <c r="B8" s="57"/>
      <c r="C8" s="57"/>
      <c r="D8" s="5">
        <f>B8-C8</f>
        <v>0</v>
      </c>
      <c r="E8" s="5">
        <f>D8*'Часть 1'!$D$7*12</f>
        <v>0</v>
      </c>
      <c r="F8" s="24" t="s">
        <v>8</v>
      </c>
      <c r="G8" s="24" t="s">
        <v>8</v>
      </c>
    </row>
    <row r="9" spans="1:7" ht="15.75">
      <c r="A9" s="4" t="s">
        <v>48</v>
      </c>
      <c r="B9" s="57"/>
      <c r="C9" s="57"/>
      <c r="D9" s="5">
        <f>B9-C9</f>
        <v>0</v>
      </c>
      <c r="E9" s="5">
        <f>D9*'Часть 1'!$D$7*12</f>
        <v>0</v>
      </c>
      <c r="F9" s="24" t="s">
        <v>8</v>
      </c>
      <c r="G9" s="24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4" t="s">
        <v>8</v>
      </c>
      <c r="G10" s="24" t="s">
        <v>8</v>
      </c>
    </row>
    <row r="11" spans="1:7" ht="17.25" customHeight="1">
      <c r="A11" s="4" t="s">
        <v>34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4" t="s">
        <v>8</v>
      </c>
      <c r="G11" s="24" t="s">
        <v>8</v>
      </c>
    </row>
    <row r="12" spans="1:7" ht="45" customHeight="1">
      <c r="A12" s="4" t="s">
        <v>35</v>
      </c>
      <c r="B12" s="57">
        <v>0.05</v>
      </c>
      <c r="C12" s="57">
        <v>0.05</v>
      </c>
      <c r="D12" s="5">
        <f t="shared" si="0"/>
        <v>0</v>
      </c>
      <c r="E12" s="5">
        <f>D12*'Часть 1'!$D$7*12</f>
        <v>0</v>
      </c>
      <c r="F12" s="24" t="s">
        <v>8</v>
      </c>
      <c r="G12" s="24" t="s">
        <v>8</v>
      </c>
    </row>
    <row r="13" spans="1:7" ht="39" customHeight="1">
      <c r="A13" s="4" t="s">
        <v>49</v>
      </c>
      <c r="B13" s="57"/>
      <c r="C13" s="57"/>
      <c r="D13" s="5">
        <f t="shared" si="0"/>
        <v>0</v>
      </c>
      <c r="E13" s="5">
        <f>D13*'Часть 1'!$D$7*12</f>
        <v>0</v>
      </c>
      <c r="F13" s="24" t="s">
        <v>8</v>
      </c>
      <c r="G13" s="24" t="s">
        <v>8</v>
      </c>
    </row>
    <row r="14" spans="1:7" ht="123" customHeight="1">
      <c r="A14" s="38" t="s">
        <v>52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4" t="s">
        <v>8</v>
      </c>
      <c r="G14" s="24" t="s">
        <v>8</v>
      </c>
    </row>
    <row r="15" spans="1:7" ht="127.5">
      <c r="A15" s="26" t="s">
        <v>44</v>
      </c>
      <c r="B15" s="20">
        <v>5.44</v>
      </c>
      <c r="C15" s="20">
        <v>5.44</v>
      </c>
      <c r="D15" s="5">
        <f t="shared" si="0"/>
        <v>0</v>
      </c>
      <c r="E15" s="5">
        <f>D15*'Часть 1'!$D$7*12</f>
        <v>0</v>
      </c>
      <c r="F15" s="24" t="s">
        <v>8</v>
      </c>
      <c r="G15" s="24" t="s">
        <v>8</v>
      </c>
    </row>
    <row r="16" spans="1:7" ht="15.75">
      <c r="A16" s="26" t="s">
        <v>50</v>
      </c>
      <c r="B16" s="20">
        <v>0.88</v>
      </c>
      <c r="C16" s="20">
        <v>0.88</v>
      </c>
      <c r="D16" s="5">
        <f t="shared" si="0"/>
        <v>0</v>
      </c>
      <c r="E16" s="5">
        <f>D16*'Часть 1'!$D$7*12</f>
        <v>0</v>
      </c>
      <c r="F16" s="24" t="s">
        <v>8</v>
      </c>
      <c r="G16" s="24" t="s">
        <v>8</v>
      </c>
    </row>
    <row r="17" spans="1:7" ht="38.25">
      <c r="A17" s="26" t="s">
        <v>51</v>
      </c>
      <c r="B17" s="20">
        <v>0.87</v>
      </c>
      <c r="C17" s="20">
        <v>0.87</v>
      </c>
      <c r="D17" s="20">
        <f t="shared" si="0"/>
        <v>0</v>
      </c>
      <c r="E17" s="5">
        <f>D17*'Часть 1'!$D$7*12</f>
        <v>0</v>
      </c>
      <c r="F17" s="24" t="s">
        <v>8</v>
      </c>
      <c r="G17" s="24" t="s">
        <v>8</v>
      </c>
    </row>
    <row r="18" spans="1:7" ht="26.25" thickBot="1">
      <c r="A18" s="26" t="s">
        <v>7</v>
      </c>
      <c r="B18" s="49"/>
      <c r="C18" s="49"/>
      <c r="D18" s="20">
        <f t="shared" si="0"/>
        <v>0</v>
      </c>
      <c r="E18" s="5">
        <f>D18*'Часть 1'!$D$7*12</f>
        <v>0</v>
      </c>
      <c r="F18" s="27" t="s">
        <v>8</v>
      </c>
      <c r="G18" s="27" t="s">
        <v>8</v>
      </c>
    </row>
    <row r="19" spans="1:7" ht="16.5" thickBot="1">
      <c r="A19" s="21" t="s">
        <v>27</v>
      </c>
      <c r="B19" s="33">
        <f>SUM(B8:B18)</f>
        <v>12.71</v>
      </c>
      <c r="C19" s="33">
        <f>SUM(C8:C18)</f>
        <v>12.71</v>
      </c>
      <c r="D19" s="33">
        <f>SUM(D8:D18)</f>
        <v>0</v>
      </c>
      <c r="E19" s="33">
        <f>SUM(E8:E18)</f>
        <v>0</v>
      </c>
      <c r="F19" s="28" t="s">
        <v>8</v>
      </c>
      <c r="G19" s="29" t="s">
        <v>8</v>
      </c>
    </row>
    <row r="20" spans="1:7" ht="15.75">
      <c r="A20" s="91" t="s">
        <v>10</v>
      </c>
      <c r="B20" s="92"/>
      <c r="C20" s="92"/>
      <c r="D20" s="92"/>
      <c r="E20" s="92"/>
      <c r="F20" s="92"/>
      <c r="G20" s="76"/>
    </row>
    <row r="21" spans="1:7" ht="16.5" thickBot="1">
      <c r="A21" s="50" t="s">
        <v>28</v>
      </c>
      <c r="B21" s="58">
        <v>0</v>
      </c>
      <c r="C21" s="58">
        <v>0</v>
      </c>
      <c r="D21" s="58">
        <v>0</v>
      </c>
      <c r="E21" s="59">
        <v>0</v>
      </c>
      <c r="F21" s="51" t="s">
        <v>8</v>
      </c>
      <c r="G21" s="51" t="s">
        <v>8</v>
      </c>
    </row>
    <row r="22" spans="1:7" ht="16.5" thickBot="1">
      <c r="A22" s="34" t="s">
        <v>29</v>
      </c>
      <c r="B22" s="37">
        <f>B19+B21</f>
        <v>12.71</v>
      </c>
      <c r="C22" s="37">
        <f>C19+C21</f>
        <v>12.71</v>
      </c>
      <c r="D22" s="37">
        <f>D19+D21</f>
        <v>0</v>
      </c>
      <c r="E22" s="52">
        <f>E19+E21</f>
        <v>0</v>
      </c>
      <c r="F22" s="35" t="s">
        <v>8</v>
      </c>
      <c r="G22" s="36" t="s">
        <v>8</v>
      </c>
    </row>
    <row r="23" spans="1:7" ht="15.75">
      <c r="A23" s="7"/>
      <c r="B23" s="9"/>
      <c r="C23" s="8"/>
      <c r="D23" s="8"/>
      <c r="E23" s="8"/>
      <c r="F23" s="8"/>
      <c r="G23" s="8"/>
    </row>
    <row r="25" spans="1:7" ht="15.75">
      <c r="A25" s="72" t="s">
        <v>53</v>
      </c>
      <c r="B25" s="72"/>
      <c r="C25" s="72"/>
      <c r="D25" s="72"/>
      <c r="E25" s="72"/>
      <c r="F25" s="72"/>
      <c r="G25" s="72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ADMIN</cp:lastModifiedBy>
  <cp:lastPrinted>2013-03-13T05:04:54Z</cp:lastPrinted>
  <dcterms:created xsi:type="dcterms:W3CDTF">2008-12-01T07:12:21Z</dcterms:created>
  <dcterms:modified xsi:type="dcterms:W3CDTF">2013-06-10T07:01:23Z</dcterms:modified>
  <cp:category/>
  <cp:version/>
  <cp:contentType/>
  <cp:contentStatus/>
</cp:coreProperties>
</file>