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<sst xmlns="http://schemas.openxmlformats.org/spreadsheetml/2006/main" count="89" uniqueCount="59">
  <si>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</si>
  <si>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</si>
  <si>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</si>
  <si>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</si>
  <si>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</si>
  <si>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</si>
  <si>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</si>
  <si>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</si>
  <si>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</si>
  <si>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</si>
  <si>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</si>
  <si>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</si>
  <si>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</si>
  <si>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</si>
  <si>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</si>
  <si>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</si>
  <si>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</si>
  <si>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</si>
  <si>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</si>
  <si>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</si>
  <si>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</si>
  <si>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</si>
  <si>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</si>
  <si>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</si>
  <si>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</si>
  <si>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</si>
  <si>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</si>
  <si>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</si>
  <si>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</si>
  <si>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</si>
  <si>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</si>
  <si>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</si>
  <si>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</si>
  <si>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</si>
  <si>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</si>
  <si>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</si>
  <si>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</si>
  <si>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</si>
  <si>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</si>
  <si>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</si>
  <si>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</si>
  <si>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</si>
  <si>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</si>
  <si>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Шалашкова, 55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</si>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</sst>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7">
      <selection activeCell="J27" sqref="J27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5"/>
      <c r="H2" s="15"/>
      <c r="I2" s="15"/>
    </row>
    <row r="3" spans="2:9" ht="15.75">
      <c r="B3" s="71" t="s">
        <v>18</v>
      </c>
      <c r="C3" s="71"/>
      <c r="D3" s="71"/>
      <c r="E3" s="71"/>
      <c r="F3" s="71"/>
      <c r="G3" s="14"/>
      <c r="H3" s="14"/>
      <c r="I3" s="14"/>
    </row>
    <row r="4" spans="2:9" ht="15.75">
      <c r="B4" s="71" t="s">
        <v>20</v>
      </c>
      <c r="C4" s="71"/>
      <c r="D4" s="71"/>
      <c r="E4" s="71"/>
      <c r="F4" s="71"/>
      <c r="G4" s="14"/>
      <c r="H4" s="14"/>
      <c r="I4" s="14"/>
    </row>
    <row r="5" spans="2:9" ht="15.75">
      <c r="B5" s="71" t="s">
        <v>54</v>
      </c>
      <c r="C5" s="71"/>
      <c r="D5" s="71"/>
      <c r="E5" s="71"/>
      <c r="F5" s="7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2">
        <v>868.32</v>
      </c>
      <c r="E7" s="41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59" t="s">
        <v>55</v>
      </c>
      <c r="D12" s="59" t="s">
        <v>56</v>
      </c>
      <c r="E12" s="59" t="s">
        <v>57</v>
      </c>
      <c r="F12" s="59" t="s">
        <v>58</v>
      </c>
    </row>
    <row r="13" spans="2:6" ht="15.75" customHeight="1">
      <c r="B13" s="79" t="s">
        <v>43</v>
      </c>
      <c r="C13" s="80"/>
      <c r="D13" s="80"/>
      <c r="E13" s="80"/>
      <c r="F13" s="81"/>
    </row>
    <row r="14" spans="2:6" ht="15.75" customHeight="1">
      <c r="B14" s="68" t="s">
        <v>32</v>
      </c>
      <c r="C14" s="69"/>
      <c r="D14" s="69"/>
      <c r="E14" s="69"/>
      <c r="F14" s="70"/>
    </row>
    <row r="15" spans="2:6" ht="15.75" customHeight="1">
      <c r="B15" s="16" t="s">
        <v>30</v>
      </c>
      <c r="C15" s="75">
        <v>22549.47</v>
      </c>
      <c r="D15" s="72">
        <v>144940.08</v>
      </c>
      <c r="E15" s="72">
        <v>156932.44</v>
      </c>
      <c r="F15" s="77">
        <f>C15+D15-E15</f>
        <v>10557.109999999986</v>
      </c>
    </row>
    <row r="16" spans="2:6" ht="195" customHeight="1">
      <c r="B16" s="17" t="s">
        <v>46</v>
      </c>
      <c r="C16" s="76"/>
      <c r="D16" s="73"/>
      <c r="E16" s="73"/>
      <c r="F16" s="78"/>
    </row>
    <row r="17" spans="2:6" ht="17.25" customHeight="1">
      <c r="B17" s="53" t="s">
        <v>42</v>
      </c>
      <c r="C17" s="61"/>
      <c r="D17" s="61"/>
      <c r="E17" s="61"/>
      <c r="F17" s="62">
        <f>C17+D17-E17</f>
        <v>0</v>
      </c>
    </row>
    <row r="18" spans="2:6" ht="18.75" customHeight="1" thickBot="1">
      <c r="B18" s="55" t="s">
        <v>47</v>
      </c>
      <c r="C18" s="61"/>
      <c r="D18" s="6"/>
      <c r="E18" s="61"/>
      <c r="F18" s="63">
        <f>C18+D18-E18</f>
        <v>0</v>
      </c>
    </row>
    <row r="19" spans="2:6" ht="16.5" thickBot="1">
      <c r="B19" s="21" t="s">
        <v>23</v>
      </c>
      <c r="C19" s="60">
        <f>C15+C18+C17</f>
        <v>22549.47</v>
      </c>
      <c r="D19" s="60">
        <f>D15+D17</f>
        <v>144940.08</v>
      </c>
      <c r="E19" s="60">
        <f>E15+E18+E17</f>
        <v>156932.44</v>
      </c>
      <c r="F19" s="60">
        <f>F15+F18+F17</f>
        <v>10557.109999999986</v>
      </c>
    </row>
    <row r="20" spans="2:6" ht="15.75">
      <c r="B20" s="65" t="s">
        <v>11</v>
      </c>
      <c r="C20" s="66"/>
      <c r="D20" s="66"/>
      <c r="E20" s="66"/>
      <c r="F20" s="67"/>
    </row>
    <row r="21" spans="2:6" ht="15.75">
      <c r="B21" s="13" t="s">
        <v>12</v>
      </c>
      <c r="C21" s="11"/>
      <c r="D21" s="11"/>
      <c r="E21" s="6"/>
      <c r="F21" s="25"/>
    </row>
    <row r="22" spans="2:6" ht="15.75">
      <c r="B22" s="13" t="s">
        <v>33</v>
      </c>
      <c r="C22" s="88">
        <v>2981.92</v>
      </c>
      <c r="D22" s="91">
        <v>36747.83</v>
      </c>
      <c r="E22" s="89">
        <v>37392.47</v>
      </c>
      <c r="F22" s="90">
        <f>C22+D22-E22</f>
        <v>2337.279999999999</v>
      </c>
    </row>
    <row r="23" spans="2:6" ht="15.75">
      <c r="B23" s="13" t="s">
        <v>13</v>
      </c>
      <c r="C23" s="88"/>
      <c r="D23" s="88"/>
      <c r="E23" s="89"/>
      <c r="F23" s="90"/>
    </row>
    <row r="24" spans="2:6" ht="15.75">
      <c r="B24" s="13" t="s">
        <v>14</v>
      </c>
      <c r="C24" s="91">
        <v>4904.85</v>
      </c>
      <c r="D24" s="91">
        <v>66743.3</v>
      </c>
      <c r="E24" s="91">
        <v>67403.02</v>
      </c>
      <c r="F24" s="90">
        <f>C24+D24-E24</f>
        <v>4245.130000000005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7886.77</v>
      </c>
      <c r="D26" s="31">
        <f>D22+D24</f>
        <v>103491.13</v>
      </c>
      <c r="E26" s="31">
        <f>SUM(E21:E25)</f>
        <v>104795.49</v>
      </c>
      <c r="F26" s="31">
        <f>SUM(F21:F25)</f>
        <v>6582.4100000000035</v>
      </c>
    </row>
    <row r="27" spans="2:6" ht="27">
      <c r="B27" s="32" t="s">
        <v>16</v>
      </c>
      <c r="C27" s="33">
        <f>C19+C26</f>
        <v>30436.24</v>
      </c>
      <c r="D27" s="33">
        <f>D19+D26</f>
        <v>248431.21</v>
      </c>
      <c r="E27" s="33">
        <f>E19+E26</f>
        <v>261727.93</v>
      </c>
      <c r="F27" s="33">
        <f>F19+F26</f>
        <v>17139.51999999999</v>
      </c>
    </row>
    <row r="28" spans="2:6" ht="16.5" thickBot="1">
      <c r="B28" s="68" t="s">
        <v>31</v>
      </c>
      <c r="C28" s="69"/>
      <c r="D28" s="69"/>
      <c r="E28" s="69"/>
      <c r="F28" s="70"/>
    </row>
    <row r="29" spans="2:6" ht="16.5" thickBot="1">
      <c r="B29" s="21"/>
      <c r="C29" s="22"/>
      <c r="D29" s="22"/>
      <c r="E29" s="23"/>
      <c r="F29" s="24"/>
    </row>
    <row r="31" spans="2:8" ht="15.75">
      <c r="B31" s="74" t="s">
        <v>53</v>
      </c>
      <c r="C31" s="74"/>
      <c r="D31" s="74"/>
      <c r="E31" s="74"/>
      <c r="F31" s="74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K8" sqref="K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26</v>
      </c>
      <c r="B1" s="82"/>
      <c r="C1" s="82"/>
      <c r="D1" s="82"/>
      <c r="E1" s="82"/>
      <c r="F1" s="82"/>
      <c r="G1" s="82"/>
    </row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0"/>
      <c r="B4" s="43"/>
      <c r="C4" s="40"/>
      <c r="D4" s="84" t="s">
        <v>39</v>
      </c>
      <c r="E4" s="84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9" t="s">
        <v>43</v>
      </c>
      <c r="B6" s="80"/>
      <c r="C6" s="80"/>
      <c r="D6" s="80"/>
      <c r="E6" s="80"/>
      <c r="F6" s="80"/>
      <c r="G6" s="81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6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7.25" customHeight="1">
      <c r="A12" s="4" t="s">
        <v>35</v>
      </c>
      <c r="B12" s="54">
        <v>0.25</v>
      </c>
      <c r="C12" s="54">
        <v>0.25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39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>
        <v>0.21</v>
      </c>
      <c r="C18" s="50">
        <v>0.21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13.910000000000002</v>
      </c>
      <c r="C19" s="34">
        <f>SUM(C8:C18)</f>
        <v>13.910000000000002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51" t="s">
        <v>28</v>
      </c>
      <c r="B21" s="57">
        <v>0</v>
      </c>
      <c r="C21" s="57">
        <v>0</v>
      </c>
      <c r="D21" s="57">
        <v>0</v>
      </c>
      <c r="E21" s="58">
        <v>0</v>
      </c>
      <c r="F21" s="52" t="s">
        <v>8</v>
      </c>
      <c r="G21" s="52" t="s">
        <v>8</v>
      </c>
    </row>
    <row r="22" spans="1:7" ht="16.5" thickBot="1">
      <c r="A22" s="35" t="s">
        <v>29</v>
      </c>
      <c r="B22" s="38">
        <f>B19+B21</f>
        <v>13.910000000000002</v>
      </c>
      <c r="C22" s="38">
        <f>C19+C21</f>
        <v>13.910000000000002</v>
      </c>
      <c r="D22" s="38">
        <f>D19+D21</f>
        <v>0</v>
      </c>
      <c r="E22" s="56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1" t="s">
        <v>53</v>
      </c>
      <c r="B25" s="71"/>
      <c r="C25" s="71"/>
      <c r="D25" s="71"/>
      <c r="E25" s="71"/>
      <c r="F25" s="71"/>
      <c r="G25" s="7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2014-02-20T05:48:36Z</cp:lastPrinted>
  <dcterms:created xsi:type="dcterms:W3CDTF">2008-12-01T07:12:21Z</dcterms:created>
  <dcterms:modified xsi:type="dcterms:W3CDTF">2014-02-20T05:49:10Z</dcterms:modified>
  <cp:category/>
  <cp:version/>
  <cp:contentType/>
  <cp:contentStatus/>
</cp:coreProperties>
</file>