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<sst xmlns="http://schemas.openxmlformats.org/spreadsheetml/2006/main" count="90" uniqueCount="60">
  <si>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</si>
  <si>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</si>
  <si>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</si>
  <si>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</si>
  <si>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</si>
  <si>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</si>
  <si>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</si>
  <si>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</si>
  <si>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</si>
  <si>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</si>
  <si>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</si>
  <si>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</si>
  <si>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</si>
  <si>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</si>
  <si>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</si>
  <si>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</si>
  <si>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</si>
  <si>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</si>
  <si>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</si>
  <si>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</si>
  <si>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</si>
  <si>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</si>
  <si>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</si>
  <si>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</si>
  <si>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</si>
  <si>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</si>
  <si>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</si>
  <si>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</si>
  <si>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</si>
  <si>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</si>
  <si>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</si>
  <si>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</si>
  <si>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</si>
  <si>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</si>
  <si>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</si>
  <si>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</si>
  <si>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</si>
  <si>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</si>
  <si>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</si>
  <si>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</si>
  <si>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</si>
  <si>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</si>
  <si>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</si>
  <si>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</si>
  <si>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Шалашкова, 56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</si>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</sst>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3" fontId="6" fillId="0" borderId="28" xfId="0" applyNumberFormat="1" applyFont="1" applyBorder="1" applyAlignment="1">
      <alignment horizontal="center" vertical="top" shrinkToFit="1"/>
    </xf>
    <xf numFmtId="0" fontId="6" fillId="0" borderId="29" xfId="0" applyFont="1" applyBorder="1" applyAlignment="1">
      <alignment horizontal="center" vertical="top"/>
    </xf>
    <xf numFmtId="173" fontId="6" fillId="0" borderId="28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7">
      <selection activeCell="K23" sqref="K23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5"/>
      <c r="H2" s="15"/>
      <c r="I2" s="15"/>
    </row>
    <row r="3" spans="2:9" ht="15.75">
      <c r="B3" s="75" t="s">
        <v>18</v>
      </c>
      <c r="C3" s="75"/>
      <c r="D3" s="75"/>
      <c r="E3" s="75"/>
      <c r="F3" s="75"/>
      <c r="G3" s="14"/>
      <c r="H3" s="14"/>
      <c r="I3" s="14"/>
    </row>
    <row r="4" spans="2:9" ht="15.75">
      <c r="B4" s="75" t="s">
        <v>20</v>
      </c>
      <c r="C4" s="75"/>
      <c r="D4" s="75"/>
      <c r="E4" s="75"/>
      <c r="F4" s="75"/>
      <c r="G4" s="14"/>
      <c r="H4" s="14"/>
      <c r="I4" s="14"/>
    </row>
    <row r="5" spans="2:9" ht="15.75">
      <c r="B5" s="75" t="s">
        <v>59</v>
      </c>
      <c r="C5" s="75"/>
      <c r="D5" s="75"/>
      <c r="E5" s="75"/>
      <c r="F5" s="75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1148.6</v>
      </c>
      <c r="E7" s="41" t="s">
        <v>38</v>
      </c>
    </row>
    <row r="8" spans="2:5" ht="15.75">
      <c r="B8" s="12" t="s">
        <v>39</v>
      </c>
      <c r="C8" s="12"/>
      <c r="D8" s="61">
        <v>165.9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60" t="s">
        <v>49</v>
      </c>
      <c r="D12" s="60" t="s">
        <v>56</v>
      </c>
      <c r="E12" s="60" t="s">
        <v>57</v>
      </c>
      <c r="F12" s="60" t="s">
        <v>58</v>
      </c>
    </row>
    <row r="13" spans="2:6" ht="15.75" customHeight="1">
      <c r="B13" s="69" t="s">
        <v>44</v>
      </c>
      <c r="C13" s="70"/>
      <c r="D13" s="70"/>
      <c r="E13" s="70"/>
      <c r="F13" s="71"/>
    </row>
    <row r="14" spans="2:6" ht="15.75" customHeight="1">
      <c r="B14" s="64" t="s">
        <v>33</v>
      </c>
      <c r="C14" s="65"/>
      <c r="D14" s="65"/>
      <c r="E14" s="65"/>
      <c r="F14" s="66"/>
    </row>
    <row r="15" spans="2:6" ht="15.75" customHeight="1">
      <c r="B15" s="16" t="s">
        <v>31</v>
      </c>
      <c r="C15" s="67">
        <v>8327.09</v>
      </c>
      <c r="D15" s="82">
        <v>162067.56</v>
      </c>
      <c r="E15" s="82">
        <v>160094.05</v>
      </c>
      <c r="F15" s="83">
        <f>C15+D15-E15</f>
        <v>10300.600000000006</v>
      </c>
    </row>
    <row r="16" spans="2:6" ht="195" customHeight="1">
      <c r="B16" s="17" t="s">
        <v>48</v>
      </c>
      <c r="C16" s="68"/>
      <c r="D16" s="84"/>
      <c r="E16" s="84"/>
      <c r="F16" s="85"/>
    </row>
    <row r="17" spans="2:6" ht="17.25" customHeight="1">
      <c r="B17" s="53" t="s">
        <v>43</v>
      </c>
      <c r="C17" s="6"/>
      <c r="D17" s="6"/>
      <c r="E17" s="56"/>
      <c r="F17" s="56">
        <f>D17+C17-E17</f>
        <v>0</v>
      </c>
    </row>
    <row r="18" spans="2:6" ht="18.75" customHeight="1" thickBot="1">
      <c r="B18" s="55" t="s">
        <v>47</v>
      </c>
      <c r="C18" s="86">
        <v>145.99</v>
      </c>
      <c r="D18" s="86">
        <v>2277.7</v>
      </c>
      <c r="E18" s="86">
        <v>2315.94</v>
      </c>
      <c r="F18" s="87">
        <f>C18+D18-E18</f>
        <v>107.74999999999955</v>
      </c>
    </row>
    <row r="19" spans="2:6" ht="16.5" thickBot="1">
      <c r="B19" s="21" t="s">
        <v>23</v>
      </c>
      <c r="C19" s="31">
        <f>C15+C18+C17</f>
        <v>8473.08</v>
      </c>
      <c r="D19" s="31">
        <f>D15+D17+D18</f>
        <v>164345.26</v>
      </c>
      <c r="E19" s="31">
        <f>E15+E17+E18</f>
        <v>162409.99</v>
      </c>
      <c r="F19" s="31">
        <f>F15+F17+F18</f>
        <v>10408.350000000006</v>
      </c>
    </row>
    <row r="20" spans="2:6" ht="15.75">
      <c r="B20" s="72" t="s">
        <v>11</v>
      </c>
      <c r="C20" s="73"/>
      <c r="D20" s="73"/>
      <c r="E20" s="73"/>
      <c r="F20" s="74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34</v>
      </c>
      <c r="C22" s="88">
        <v>2304.67</v>
      </c>
      <c r="D22" s="11">
        <v>42797.23</v>
      </c>
      <c r="E22" s="6">
        <v>42196.76</v>
      </c>
      <c r="F22" s="25">
        <f>C22+D22-E22</f>
        <v>2905.1399999999994</v>
      </c>
    </row>
    <row r="23" spans="2:6" ht="15.75">
      <c r="B23" s="13" t="s">
        <v>13</v>
      </c>
      <c r="C23" s="11"/>
      <c r="D23" s="11"/>
      <c r="E23" s="6"/>
      <c r="F23" s="25"/>
    </row>
    <row r="24" spans="2:6" ht="15.75">
      <c r="B24" s="13" t="s">
        <v>14</v>
      </c>
      <c r="C24" s="88">
        <v>4184.88</v>
      </c>
      <c r="D24" s="88">
        <v>77719.33</v>
      </c>
      <c r="E24" s="88">
        <v>76558.94</v>
      </c>
      <c r="F24" s="25">
        <f>C24+D24-E24</f>
        <v>5345.270000000004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6489.55</v>
      </c>
      <c r="D26" s="31">
        <f>D22+D24</f>
        <v>120516.56</v>
      </c>
      <c r="E26" s="31">
        <f>SUM(E21:E25)</f>
        <v>118755.70000000001</v>
      </c>
      <c r="F26" s="31">
        <f>SUM(F21:F25)</f>
        <v>8250.410000000003</v>
      </c>
    </row>
    <row r="27" spans="2:6" ht="27">
      <c r="B27" s="32" t="s">
        <v>16</v>
      </c>
      <c r="C27" s="33">
        <f>C19+C26</f>
        <v>14962.630000000001</v>
      </c>
      <c r="D27" s="33">
        <f>D19+D26</f>
        <v>284861.82</v>
      </c>
      <c r="E27" s="33">
        <f>E19+E26</f>
        <v>281165.69</v>
      </c>
      <c r="F27" s="33">
        <f>F19+F26</f>
        <v>18658.76000000001</v>
      </c>
    </row>
    <row r="28" spans="2:6" ht="16.5" thickBot="1">
      <c r="B28" s="64" t="s">
        <v>32</v>
      </c>
      <c r="C28" s="65"/>
      <c r="D28" s="65"/>
      <c r="E28" s="65"/>
      <c r="F28" s="66"/>
    </row>
    <row r="29" spans="2:6" ht="16.5" thickBot="1">
      <c r="B29" s="21" t="s">
        <v>25</v>
      </c>
      <c r="C29" s="22"/>
      <c r="D29" s="22"/>
      <c r="E29" s="23"/>
      <c r="F29" s="24"/>
    </row>
    <row r="31" spans="2:8" ht="15.75">
      <c r="B31" s="62" t="s">
        <v>55</v>
      </c>
      <c r="C31" s="62"/>
      <c r="D31" s="62"/>
      <c r="E31" s="62"/>
      <c r="F31" s="62"/>
      <c r="G31" s="15"/>
      <c r="H31" s="15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B31:F31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2">
      <selection activeCell="C27" sqref="C2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6" t="s">
        <v>27</v>
      </c>
      <c r="B1" s="76"/>
      <c r="C1" s="76"/>
      <c r="D1" s="76"/>
      <c r="E1" s="76"/>
      <c r="F1" s="76"/>
      <c r="G1" s="76"/>
    </row>
    <row r="2" spans="1:7" ht="15.75">
      <c r="A2" s="76" t="s">
        <v>26</v>
      </c>
      <c r="B2" s="76"/>
      <c r="C2" s="76"/>
      <c r="D2" s="76"/>
      <c r="E2" s="76"/>
      <c r="F2" s="76"/>
      <c r="G2" s="76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40"/>
      <c r="B4" s="43"/>
      <c r="C4" s="40"/>
      <c r="D4" s="78" t="s">
        <v>40</v>
      </c>
      <c r="E4" s="78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69" t="s">
        <v>44</v>
      </c>
      <c r="B6" s="70"/>
      <c r="C6" s="70"/>
      <c r="D6" s="70"/>
      <c r="E6" s="70"/>
      <c r="F6" s="70"/>
      <c r="G6" s="71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50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1.25" customHeight="1">
      <c r="A12" s="4" t="s">
        <v>36</v>
      </c>
      <c r="B12" s="54">
        <v>0.05</v>
      </c>
      <c r="C12" s="54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51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4.5" customHeight="1">
      <c r="A14" s="39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52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53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/>
      <c r="C18" s="50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12.71</v>
      </c>
      <c r="C19" s="34">
        <f>SUM(C8:C18)</f>
        <v>12.71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9" t="s">
        <v>10</v>
      </c>
      <c r="B20" s="80"/>
      <c r="C20" s="80"/>
      <c r="D20" s="80"/>
      <c r="E20" s="80"/>
      <c r="F20" s="80"/>
      <c r="G20" s="81"/>
    </row>
    <row r="21" spans="1:7" ht="16.5" thickBot="1">
      <c r="A21" s="51" t="s">
        <v>29</v>
      </c>
      <c r="B21" s="58">
        <v>0</v>
      </c>
      <c r="C21" s="58">
        <v>0</v>
      </c>
      <c r="D21" s="58">
        <v>0</v>
      </c>
      <c r="E21" s="59">
        <v>0</v>
      </c>
      <c r="F21" s="52" t="s">
        <v>8</v>
      </c>
      <c r="G21" s="52" t="s">
        <v>8</v>
      </c>
    </row>
    <row r="22" spans="1:7" ht="16.5" thickBot="1">
      <c r="A22" s="35" t="s">
        <v>30</v>
      </c>
      <c r="B22" s="38">
        <f>B19+B21</f>
        <v>12.71</v>
      </c>
      <c r="C22" s="38">
        <f>C19+C21</f>
        <v>12.71</v>
      </c>
      <c r="D22" s="38">
        <f>D19+D21</f>
        <v>0</v>
      </c>
      <c r="E22" s="57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5" t="s">
        <v>55</v>
      </c>
      <c r="B25" s="75"/>
      <c r="C25" s="75"/>
      <c r="D25" s="75"/>
      <c r="E25" s="75"/>
      <c r="F25" s="75"/>
      <c r="G25" s="7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2013-03-13T05:30:35Z</cp:lastPrinted>
  <dcterms:created xsi:type="dcterms:W3CDTF">2008-12-01T07:12:21Z</dcterms:created>
  <dcterms:modified xsi:type="dcterms:W3CDTF">2013-03-13T05:30:52Z</dcterms:modified>
  <cp:category/>
  <cp:version/>
  <cp:contentType/>
  <cp:contentStatus/>
</cp:coreProperties>
</file>