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<sst xmlns="http://schemas.openxmlformats.org/spreadsheetml/2006/main" count="89" uniqueCount="59">
  <si>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</si>
  <si>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</si>
  <si>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</si>
  <si>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</si>
  <si>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</si>
  <si>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</si>
  <si>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</si>
  <si>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</si>
  <si>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</si>
  <si>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</si>
  <si>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</si>
  <si>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</si>
  <si>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</si>
  <si>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</si>
  <si>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</si>
  <si>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</si>
  <si>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</si>
  <si>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</si>
  <si>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</si>
  <si>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</si>
  <si>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</si>
  <si>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</si>
  <si>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</si>
  <si>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</si>
  <si>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</si>
  <si>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</si>
  <si>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</si>
  <si>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</si>
  <si>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</si>
  <si>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</si>
  <si>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</si>
  <si>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</si>
  <si>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</si>
  <si>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</si>
  <si>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</si>
  <si>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</si>
  <si>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</si>
  <si>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</si>
  <si>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</si>
  <si>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</si>
  <si>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</si>
  <si>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</si>
  <si>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</si>
  <si>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</si>
  <si>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</si>
  <si>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</si>
  <si>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</si>
  <si>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</si>
  <si>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</si>
  <si>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</si>
  <si>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</si>
  <si>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с.Дивеево, ул.Симанина, 9</t>
  </si>
  <si>
    <t>за 2013 год</t>
  </si>
  <si>
    <t>Уборка мест общего пользования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</si>
  <si>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</si>
  <si>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</si>
  <si>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</si>
  <si>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</si>
  <si>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 xml:space="preserve">Электроснабжение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</si>
</sst>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4" fillId="0" borderId="3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5" t="s">
        <v>18</v>
      </c>
      <c r="C2" s="65"/>
      <c r="D2" s="65"/>
      <c r="E2" s="65"/>
      <c r="F2" s="65"/>
      <c r="G2" s="13"/>
      <c r="H2" s="13"/>
      <c r="I2" s="13"/>
    </row>
    <row r="3" spans="2:9" ht="15.75">
      <c r="B3" s="65" t="s">
        <v>17</v>
      </c>
      <c r="C3" s="65"/>
      <c r="D3" s="65"/>
      <c r="E3" s="65"/>
      <c r="F3" s="65"/>
      <c r="G3" s="12"/>
      <c r="H3" s="12"/>
      <c r="I3" s="12"/>
    </row>
    <row r="4" spans="2:9" ht="15.75">
      <c r="B4" s="65" t="s">
        <v>19</v>
      </c>
      <c r="C4" s="65"/>
      <c r="D4" s="65"/>
      <c r="E4" s="65"/>
      <c r="F4" s="65"/>
      <c r="G4" s="12"/>
      <c r="H4" s="12"/>
      <c r="I4" s="12"/>
    </row>
    <row r="5" spans="2:9" ht="15.75">
      <c r="B5" s="65" t="s">
        <v>52</v>
      </c>
      <c r="C5" s="65"/>
      <c r="D5" s="65"/>
      <c r="E5" s="65"/>
      <c r="F5" s="65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8">
        <v>915.1</v>
      </c>
      <c r="E7" s="37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66" t="s">
        <v>20</v>
      </c>
      <c r="C10" s="66"/>
      <c r="D10" s="66"/>
      <c r="E10" s="66"/>
      <c r="F10" s="66"/>
    </row>
    <row r="11" spans="2:6" ht="15.75">
      <c r="B11" s="66" t="s">
        <v>21</v>
      </c>
      <c r="C11" s="66"/>
      <c r="D11" s="66"/>
      <c r="E11" s="66"/>
      <c r="F11" s="66"/>
    </row>
    <row r="12" spans="2:6" ht="110.25" customHeight="1">
      <c r="B12" s="3" t="s">
        <v>16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4" t="s">
        <v>51</v>
      </c>
      <c r="C13" s="75"/>
      <c r="D13" s="76"/>
      <c r="E13" s="76"/>
      <c r="F13" s="77"/>
    </row>
    <row r="14" spans="2:6" ht="15.75" customHeight="1">
      <c r="B14" s="67" t="s">
        <v>31</v>
      </c>
      <c r="C14" s="68"/>
      <c r="D14" s="68"/>
      <c r="E14" s="68"/>
      <c r="F14" s="69"/>
    </row>
    <row r="15" spans="2:6" ht="15.75" customHeight="1">
      <c r="B15" s="14" t="s">
        <v>45</v>
      </c>
      <c r="C15" s="70">
        <v>9604.55</v>
      </c>
      <c r="D15" s="70">
        <v>186808.6</v>
      </c>
      <c r="E15" s="70">
        <v>181325.49</v>
      </c>
      <c r="F15" s="72">
        <f>C15+D15-E15</f>
        <v>15087.660000000003</v>
      </c>
    </row>
    <row r="16" spans="2:6" ht="200.25" customHeight="1">
      <c r="B16" s="15" t="s">
        <v>43</v>
      </c>
      <c r="C16" s="71"/>
      <c r="D16" s="71"/>
      <c r="E16" s="71"/>
      <c r="F16" s="73"/>
    </row>
    <row r="17" spans="2:6" ht="18.75" customHeight="1" thickBot="1">
      <c r="B17" s="35" t="s">
        <v>44</v>
      </c>
      <c r="C17" s="59"/>
      <c r="D17" s="59"/>
      <c r="E17" s="59"/>
      <c r="F17" s="58"/>
    </row>
    <row r="18" spans="2:6" ht="16.5" thickBot="1">
      <c r="B18" s="17" t="s">
        <v>22</v>
      </c>
      <c r="C18" s="47">
        <f>C15</f>
        <v>9604.55</v>
      </c>
      <c r="D18" s="27">
        <f>D15+D17</f>
        <v>186808.6</v>
      </c>
      <c r="E18" s="60">
        <f>E15+E17</f>
        <v>181325.49</v>
      </c>
      <c r="F18" s="61">
        <f>F15+F17</f>
        <v>15087.660000000003</v>
      </c>
    </row>
    <row r="19" spans="2:6" ht="15.75">
      <c r="B19" s="78" t="s">
        <v>11</v>
      </c>
      <c r="C19" s="79"/>
      <c r="D19" s="79"/>
      <c r="E19" s="79"/>
      <c r="F19" s="80"/>
    </row>
    <row r="20" spans="2:6" ht="15.75">
      <c r="B20" s="11" t="s">
        <v>12</v>
      </c>
      <c r="C20" s="88">
        <v>12011.56</v>
      </c>
      <c r="D20" s="88">
        <v>177402.5</v>
      </c>
      <c r="E20" s="88">
        <v>179738.24</v>
      </c>
      <c r="F20" s="21">
        <f>C20+D20-E20</f>
        <v>9675.820000000007</v>
      </c>
    </row>
    <row r="21" spans="2:6" ht="15.75">
      <c r="B21" s="11" t="s">
        <v>32</v>
      </c>
      <c r="C21" s="88">
        <v>302.78</v>
      </c>
      <c r="D21" s="88">
        <v>7987.44</v>
      </c>
      <c r="E21" s="88">
        <v>7194.58</v>
      </c>
      <c r="F21" s="21">
        <f>C21+D21-E21</f>
        <v>1095.6399999999994</v>
      </c>
    </row>
    <row r="22" spans="2:6" ht="15.75">
      <c r="B22" s="11" t="s">
        <v>13</v>
      </c>
      <c r="C22" s="88">
        <v>1189.31</v>
      </c>
      <c r="D22" s="88">
        <v>19615.06</v>
      </c>
      <c r="E22" s="88">
        <v>17903.1</v>
      </c>
      <c r="F22" s="87">
        <f>C22+D22-E22</f>
        <v>2901.270000000004</v>
      </c>
    </row>
    <row r="23" spans="2:6" ht="15.75">
      <c r="B23" s="11" t="s">
        <v>14</v>
      </c>
      <c r="C23" s="88">
        <v>1114.35</v>
      </c>
      <c r="D23" s="88">
        <v>23877.98</v>
      </c>
      <c r="E23" s="88">
        <v>21735.48</v>
      </c>
      <c r="F23" s="87">
        <f>C23+D23-E23</f>
        <v>3256.8499999999985</v>
      </c>
    </row>
    <row r="24" spans="2:6" ht="16.5" thickBot="1">
      <c r="B24" s="22" t="s">
        <v>58</v>
      </c>
      <c r="C24" s="90">
        <v>1073.52</v>
      </c>
      <c r="D24" s="64">
        <v>43106.63</v>
      </c>
      <c r="E24" s="64">
        <v>37181.55</v>
      </c>
      <c r="F24" s="24">
        <f>C24+D24-E24</f>
        <v>6998.599999999991</v>
      </c>
    </row>
    <row r="25" spans="2:6" ht="16.5" thickBot="1">
      <c r="B25" s="89" t="s">
        <v>23</v>
      </c>
      <c r="C25" s="91">
        <f>C23+C21+C20</f>
        <v>13428.689999999999</v>
      </c>
      <c r="D25" s="62">
        <f>SUM(D20:D24)</f>
        <v>271989.61</v>
      </c>
      <c r="E25" s="62">
        <f>SUM(E20:E24)</f>
        <v>263752.95</v>
      </c>
      <c r="F25" s="92">
        <f>SUM(F20:F24)</f>
        <v>23928.18</v>
      </c>
    </row>
    <row r="26" spans="2:6" ht="27">
      <c r="B26" s="28" t="s">
        <v>15</v>
      </c>
      <c r="C26" s="29">
        <f>C18+C25</f>
        <v>23033.239999999998</v>
      </c>
      <c r="D26" s="29">
        <f>D18+D25</f>
        <v>458798.20999999996</v>
      </c>
      <c r="E26" s="63">
        <f>E18+E25</f>
        <v>445078.44</v>
      </c>
      <c r="F26" s="29">
        <f>F18+F25</f>
        <v>39015.840000000004</v>
      </c>
    </row>
    <row r="27" spans="2:6" ht="16.5" thickBot="1">
      <c r="B27" s="67" t="s">
        <v>30</v>
      </c>
      <c r="C27" s="68"/>
      <c r="D27" s="68"/>
      <c r="E27" s="68"/>
      <c r="F27" s="69"/>
    </row>
    <row r="28" spans="2:6" ht="16.5" thickBot="1">
      <c r="B28" s="17" t="s">
        <v>24</v>
      </c>
      <c r="C28" s="46"/>
      <c r="D28" s="18"/>
      <c r="E28" s="19"/>
      <c r="F28" s="20"/>
    </row>
    <row r="30" spans="2:8" ht="15.75">
      <c r="B30" s="65" t="s">
        <v>50</v>
      </c>
      <c r="C30" s="65"/>
      <c r="D30" s="65"/>
      <c r="E30" s="65"/>
      <c r="F30" s="65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26</v>
      </c>
      <c r="B1" s="81"/>
      <c r="C1" s="81"/>
      <c r="D1" s="81"/>
      <c r="E1" s="81"/>
      <c r="F1" s="81"/>
      <c r="G1" s="81"/>
    </row>
    <row r="2" spans="1:7" ht="15.75">
      <c r="A2" s="81" t="s">
        <v>25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6"/>
      <c r="B4" s="39"/>
      <c r="C4" s="36"/>
      <c r="D4" s="84" t="s">
        <v>38</v>
      </c>
      <c r="E4" s="84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41</v>
      </c>
      <c r="D5" s="43" t="s">
        <v>39</v>
      </c>
      <c r="E5" s="44" t="s">
        <v>40</v>
      </c>
      <c r="F5" s="45" t="s">
        <v>5</v>
      </c>
      <c r="G5" s="41" t="s">
        <v>6</v>
      </c>
    </row>
    <row r="6" spans="1:7" ht="15.75" customHeight="1">
      <c r="A6" s="74" t="s">
        <v>51</v>
      </c>
      <c r="B6" s="76"/>
      <c r="C6" s="76"/>
      <c r="D6" s="76"/>
      <c r="E6" s="76"/>
      <c r="F6" s="76"/>
      <c r="G6" s="77"/>
    </row>
    <row r="7" spans="1:7" ht="15.75" customHeight="1">
      <c r="A7" s="78" t="s">
        <v>9</v>
      </c>
      <c r="B7" s="79"/>
      <c r="C7" s="79"/>
      <c r="D7" s="79"/>
      <c r="E7" s="79"/>
      <c r="F7" s="79"/>
      <c r="G7" s="83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53</v>
      </c>
      <c r="B9" s="49">
        <v>3.4</v>
      </c>
      <c r="C9" s="49">
        <v>3.4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9">
        <v>0.06</v>
      </c>
      <c r="C12" s="49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9">
        <v>0.26</v>
      </c>
      <c r="C13" s="49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56" t="s">
        <v>49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5.99</v>
      </c>
      <c r="C15" s="16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0"/>
      <c r="C18" s="50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27</v>
      </c>
      <c r="B19" s="30">
        <f>SUM(B8:B18)</f>
        <v>17.169999999999998</v>
      </c>
      <c r="C19" s="30">
        <f>SUM(C8:C18)</f>
        <v>17.169999999999998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0"/>
    </row>
    <row r="21" spans="1:7" ht="15.75">
      <c r="A21" s="57"/>
      <c r="B21" s="54"/>
      <c r="C21" s="54"/>
      <c r="D21" s="5">
        <f>B21-C21</f>
        <v>0</v>
      </c>
      <c r="E21" s="5">
        <f>D21*'Часть 1'!$D$7*12/1000</f>
        <v>0</v>
      </c>
      <c r="F21" s="55"/>
      <c r="G21" s="55"/>
    </row>
    <row r="22" spans="1:7" ht="16.5" thickBot="1">
      <c r="A22" s="51" t="s">
        <v>28</v>
      </c>
      <c r="B22" s="48">
        <f>SUM(B21:B21)</f>
        <v>0</v>
      </c>
      <c r="C22" s="48">
        <f>SUM(C21:C21)</f>
        <v>0</v>
      </c>
      <c r="D22" s="48">
        <f>SUM(D21:D21)</f>
        <v>0</v>
      </c>
      <c r="E22" s="48">
        <f>SUM(E21:E21)</f>
        <v>0</v>
      </c>
      <c r="F22" s="52" t="s">
        <v>8</v>
      </c>
      <c r="G22" s="52" t="s">
        <v>8</v>
      </c>
    </row>
    <row r="23" spans="1:7" ht="16.5" thickBot="1">
      <c r="A23" s="31" t="s">
        <v>29</v>
      </c>
      <c r="B23" s="34">
        <f>B19+B22</f>
        <v>17.169999999999998</v>
      </c>
      <c r="C23" s="34">
        <f>C19+C22</f>
        <v>17.169999999999998</v>
      </c>
      <c r="D23" s="34">
        <f>D19+D22</f>
        <v>0</v>
      </c>
      <c r="E23" s="53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5" t="s">
        <v>50</v>
      </c>
      <c r="B26" s="65"/>
      <c r="C26" s="65"/>
      <c r="D26" s="65"/>
      <c r="E26" s="65"/>
      <c r="F26" s="65"/>
      <c r="G26" s="6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2014-02-19T06:44:13Z</cp:lastPrinted>
  <dcterms:created xsi:type="dcterms:W3CDTF">2008-12-01T07:12:21Z</dcterms:created>
  <dcterms:modified xsi:type="dcterms:W3CDTF">2014-02-19T06:44:17Z</dcterms:modified>
  <cp:category/>
  <cp:version/>
  <cp:contentType/>
  <cp:contentStatus/>
</cp:coreProperties>
</file>