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<sst xmlns="http://schemas.openxmlformats.org/spreadsheetml/2006/main" count="90" uniqueCount="60">
  <si>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</si>
  <si>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</si>
  <si>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</si>
  <si>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</si>
  <si>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</si>
  <si>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</si>
  <si>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</si>
  <si>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</si>
  <si>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</si>
  <si>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</si>
  <si>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</si>
  <si>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</si>
  <si>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</si>
  <si>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</si>
  <si>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</si>
  <si>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</si>
  <si>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</si>
  <si>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</si>
  <si>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</si>
  <si>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</si>
  <si>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</si>
  <si>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</si>
  <si>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</si>
  <si>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</si>
  <si>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</si>
  <si>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</si>
  <si>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</si>
  <si>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</si>
  <si>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</si>
  <si>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</si>
  <si>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</si>
  <si>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</si>
  <si>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</si>
  <si>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</si>
  <si>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</si>
  <si>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</si>
  <si>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</si>
  <si>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</si>
  <si>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</si>
  <si>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</si>
  <si>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</si>
  <si>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</si>
  <si>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Ситнова, 42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</si>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</sst>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H16" sqref="H16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5"/>
      <c r="H2" s="15"/>
      <c r="I2" s="15"/>
    </row>
    <row r="3" spans="2:9" ht="15.75">
      <c r="B3" s="64" t="s">
        <v>18</v>
      </c>
      <c r="C3" s="64"/>
      <c r="D3" s="64"/>
      <c r="E3" s="64"/>
      <c r="F3" s="64"/>
      <c r="G3" s="14"/>
      <c r="H3" s="14"/>
      <c r="I3" s="14"/>
    </row>
    <row r="4" spans="2:9" ht="15.75">
      <c r="B4" s="64" t="s">
        <v>20</v>
      </c>
      <c r="C4" s="64"/>
      <c r="D4" s="64"/>
      <c r="E4" s="64"/>
      <c r="F4" s="64"/>
      <c r="G4" s="14"/>
      <c r="H4" s="14"/>
      <c r="I4" s="14"/>
    </row>
    <row r="5" spans="2:9" ht="15.75">
      <c r="B5" s="64" t="s">
        <v>55</v>
      </c>
      <c r="C5" s="64"/>
      <c r="D5" s="64"/>
      <c r="E5" s="64"/>
      <c r="F5" s="6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369.8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6" t="s">
        <v>42</v>
      </c>
      <c r="C13" s="77"/>
      <c r="D13" s="77"/>
      <c r="E13" s="77"/>
      <c r="F13" s="78"/>
    </row>
    <row r="14" spans="2:6" ht="15.75" customHeight="1">
      <c r="B14" s="69" t="s">
        <v>32</v>
      </c>
      <c r="C14" s="70"/>
      <c r="D14" s="70"/>
      <c r="E14" s="70"/>
      <c r="F14" s="71"/>
    </row>
    <row r="15" spans="2:6" ht="15.75" customHeight="1">
      <c r="B15" s="16" t="s">
        <v>30</v>
      </c>
      <c r="C15" s="72">
        <v>3560.09</v>
      </c>
      <c r="D15" s="63">
        <v>61416.36</v>
      </c>
      <c r="E15" s="74">
        <v>61840.31</v>
      </c>
      <c r="F15" s="74">
        <f>C15+D15-E15</f>
        <v>3136.1399999999994</v>
      </c>
    </row>
    <row r="16" spans="2:6" ht="195" customHeight="1">
      <c r="B16" s="17" t="s">
        <v>47</v>
      </c>
      <c r="C16" s="73"/>
      <c r="D16" s="63"/>
      <c r="E16" s="75"/>
      <c r="F16" s="75"/>
    </row>
    <row r="17" spans="2:6" ht="17.25" customHeight="1">
      <c r="B17" s="53" t="s">
        <v>43</v>
      </c>
      <c r="C17" s="61"/>
      <c r="D17" s="61"/>
      <c r="E17" s="61"/>
      <c r="F17" s="62">
        <f>D17+C17-E17</f>
        <v>0</v>
      </c>
    </row>
    <row r="18" spans="2:6" ht="18.75" customHeight="1">
      <c r="B18" s="55" t="s">
        <v>46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3560.09</v>
      </c>
      <c r="D19" s="54">
        <f>D15+D17</f>
        <v>61416.36</v>
      </c>
      <c r="E19" s="54">
        <f>E15+E18+E17</f>
        <v>61840.31</v>
      </c>
      <c r="F19" s="54">
        <f>F15+F18+F17</f>
        <v>3136.1399999999994</v>
      </c>
    </row>
    <row r="20" spans="2:6" ht="15.75">
      <c r="B20" s="66" t="s">
        <v>11</v>
      </c>
      <c r="C20" s="67"/>
      <c r="D20" s="67"/>
      <c r="E20" s="67"/>
      <c r="F20" s="68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9">
        <v>1153.8</v>
      </c>
      <c r="D22" s="85">
        <v>13757.34</v>
      </c>
      <c r="E22" s="86">
        <v>14041.1</v>
      </c>
      <c r="F22" s="87">
        <f>C22+D22-E22</f>
        <v>870.039999999999</v>
      </c>
    </row>
    <row r="23" spans="2:6" ht="15.75">
      <c r="B23" s="13" t="s">
        <v>13</v>
      </c>
      <c r="C23" s="85"/>
      <c r="D23" s="85"/>
      <c r="E23" s="86"/>
      <c r="F23" s="87"/>
    </row>
    <row r="24" spans="2:6" ht="15.75">
      <c r="B24" s="13" t="s">
        <v>14</v>
      </c>
      <c r="C24" s="89">
        <v>2095.6</v>
      </c>
      <c r="D24" s="89">
        <v>24986.91</v>
      </c>
      <c r="E24" s="89">
        <v>25502.28</v>
      </c>
      <c r="F24" s="88">
        <f>C24+D24-E24</f>
        <v>1580.2299999999996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3249.3999999999996</v>
      </c>
      <c r="D26" s="30">
        <f>D22</f>
        <v>13757.34</v>
      </c>
      <c r="E26" s="30">
        <f>SUM(E21:E25)</f>
        <v>39543.38</v>
      </c>
      <c r="F26" s="30">
        <f>SUM(F21:F25)</f>
        <v>2450.2699999999986</v>
      </c>
    </row>
    <row r="27" spans="2:6" ht="27">
      <c r="B27" s="31" t="s">
        <v>16</v>
      </c>
      <c r="C27" s="32">
        <f>C19+C26</f>
        <v>6809.49</v>
      </c>
      <c r="D27" s="32">
        <f>D19+D26</f>
        <v>75173.7</v>
      </c>
      <c r="E27" s="32">
        <f>E19+E26</f>
        <v>101383.69</v>
      </c>
      <c r="F27" s="32">
        <f>F19+F26</f>
        <v>5586.409999999998</v>
      </c>
    </row>
    <row r="28" spans="2:6" ht="16.5" thickBot="1">
      <c r="B28" s="69" t="s">
        <v>31</v>
      </c>
      <c r="C28" s="70"/>
      <c r="D28" s="70"/>
      <c r="E28" s="70"/>
      <c r="F28" s="71"/>
    </row>
    <row r="29" spans="2:6" ht="16.5" thickBot="1">
      <c r="B29" s="21" t="s">
        <v>48</v>
      </c>
      <c r="C29" s="22"/>
      <c r="D29" s="22"/>
      <c r="E29" s="23"/>
      <c r="F29" s="57">
        <f>D29+C29-E29</f>
        <v>0</v>
      </c>
    </row>
    <row r="31" spans="2:8" ht="15.75">
      <c r="B31" s="64" t="s">
        <v>54</v>
      </c>
      <c r="C31" s="64"/>
      <c r="D31" s="64"/>
      <c r="E31" s="64"/>
      <c r="F31" s="64"/>
      <c r="G31" s="64"/>
      <c r="H31" s="64"/>
    </row>
  </sheetData>
  <sheetProtection/>
  <mergeCells count="15">
    <mergeCell ref="B13:F13"/>
    <mergeCell ref="B2:F2"/>
    <mergeCell ref="B3:F3"/>
    <mergeCell ref="B4:F4"/>
    <mergeCell ref="B5:F5"/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26</v>
      </c>
      <c r="B1" s="79"/>
      <c r="C1" s="79"/>
      <c r="D1" s="79"/>
      <c r="E1" s="79"/>
      <c r="F1" s="79"/>
      <c r="G1" s="79"/>
    </row>
    <row r="2" spans="1:7" ht="15.75">
      <c r="A2" s="79" t="s">
        <v>25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9"/>
      <c r="B4" s="42"/>
      <c r="C4" s="39"/>
      <c r="D4" s="81" t="s">
        <v>39</v>
      </c>
      <c r="E4" s="81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76" t="s">
        <v>42</v>
      </c>
      <c r="B6" s="77"/>
      <c r="C6" s="77"/>
      <c r="D6" s="77"/>
      <c r="E6" s="77"/>
      <c r="F6" s="77"/>
      <c r="G6" s="78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0.25</v>
      </c>
      <c r="C12" s="58">
        <v>0.25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50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>
        <v>0.14</v>
      </c>
      <c r="C18" s="49">
        <v>0.14</v>
      </c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13.840000000000002</v>
      </c>
      <c r="C19" s="33">
        <f>SUM(C8:C18)</f>
        <v>13.840000000000002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13.840000000000002</v>
      </c>
      <c r="C22" s="37">
        <f>C19+C21</f>
        <v>13.840000000000002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4" t="s">
        <v>54</v>
      </c>
      <c r="B25" s="64"/>
      <c r="C25" s="64"/>
      <c r="D25" s="64"/>
      <c r="E25" s="64"/>
      <c r="F25" s="64"/>
      <c r="G25" s="6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2014-02-19T05:22:16Z</cp:lastPrinted>
  <dcterms:created xsi:type="dcterms:W3CDTF">2008-12-01T07:12:21Z</dcterms:created>
  <dcterms:modified xsi:type="dcterms:W3CDTF">2014-02-19T05:22:55Z</dcterms:modified>
  <cp:category/>
  <cp:version/>
  <cp:contentType/>
  <cp:contentStatus/>
</cp:coreProperties>
</file>