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<sst xmlns="http://schemas.openxmlformats.org/spreadsheetml/2006/main" count="93" uniqueCount="61">
  <si>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</si>
  <si>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</si>
  <si>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</si>
  <si>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</si>
  <si>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</si>
  <si>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</si>
  <si>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</si>
  <si>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</si>
  <si>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</si>
  <si>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</si>
  <si>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</si>
  <si>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</si>
  <si>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</si>
  <si>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</si>
  <si>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</si>
  <si>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</si>
  <si>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</si>
  <si>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</si>
  <si>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</si>
  <si>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</si>
  <si>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</si>
  <si>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</si>
  <si>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</si>
  <si>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</si>
  <si>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</si>
  <si>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</si>
  <si>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</si>
  <si>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</si>
  <si>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</si>
  <si>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</si>
  <si>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</si>
  <si>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</si>
  <si>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</si>
  <si>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</si>
  <si>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</si>
  <si>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</si>
  <si>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</si>
  <si>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</si>
  <si>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</si>
  <si>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</si>
  <si>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</si>
  <si>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</si>
  <si>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</si>
  <si>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с.Б. Череватово, ул. Солнечная, 3 </t>
  </si>
  <si>
    <t>с.Б.Череватово, ул. Солнечная, 3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</si>
  <si>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</si>
  <si>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</si>
  <si>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</si>
  <si>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0"/>
      </rPr>
      <t>)</t>
    </r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</si>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</sst>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top"/>
    </xf>
    <xf numFmtId="172" fontId="6" fillId="0" borderId="18" xfId="0" applyNumberFormat="1" applyFont="1" applyFill="1" applyBorder="1" applyAlignment="1">
      <alignment horizontal="center" vertical="top" shrinkToFit="1"/>
    </xf>
    <xf numFmtId="172" fontId="6" fillId="0" borderId="31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9">
      <selection activeCell="J30" sqref="J3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5"/>
      <c r="H2" s="15"/>
      <c r="I2" s="15"/>
    </row>
    <row r="3" spans="2:9" ht="15.75">
      <c r="B3" s="79" t="s">
        <v>18</v>
      </c>
      <c r="C3" s="79"/>
      <c r="D3" s="79"/>
      <c r="E3" s="79"/>
      <c r="F3" s="79"/>
      <c r="G3" s="14"/>
      <c r="H3" s="14"/>
      <c r="I3" s="14"/>
    </row>
    <row r="4" spans="2:9" ht="15.75">
      <c r="B4" s="79" t="s">
        <v>20</v>
      </c>
      <c r="C4" s="79"/>
      <c r="D4" s="79"/>
      <c r="E4" s="79"/>
      <c r="F4" s="79"/>
      <c r="G4" s="14"/>
      <c r="H4" s="14"/>
      <c r="I4" s="14"/>
    </row>
    <row r="5" spans="2:9" ht="15.75">
      <c r="B5" s="79" t="s">
        <v>60</v>
      </c>
      <c r="C5" s="79"/>
      <c r="D5" s="79"/>
      <c r="E5" s="79"/>
      <c r="F5" s="7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4">
        <v>386.3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63" t="s">
        <v>49</v>
      </c>
      <c r="D12" s="63" t="s">
        <v>57</v>
      </c>
      <c r="E12" s="63" t="s">
        <v>58</v>
      </c>
      <c r="F12" s="63" t="s">
        <v>59</v>
      </c>
    </row>
    <row r="13" spans="2:6" ht="15.75" customHeight="1">
      <c r="B13" s="72" t="s">
        <v>43</v>
      </c>
      <c r="C13" s="73"/>
      <c r="D13" s="74"/>
      <c r="E13" s="74"/>
      <c r="F13" s="75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86">
        <v>2528.07</v>
      </c>
      <c r="D15" s="86">
        <v>108160.9</v>
      </c>
      <c r="E15" s="87">
        <v>98250.02</v>
      </c>
      <c r="F15" s="87">
        <f>C15+D15-E15</f>
        <v>12438.949999999997</v>
      </c>
    </row>
    <row r="16" spans="2:6" ht="203.25" customHeight="1">
      <c r="B16" s="17" t="s">
        <v>48</v>
      </c>
      <c r="C16" s="86"/>
      <c r="D16" s="86"/>
      <c r="E16" s="88"/>
      <c r="F16" s="89"/>
    </row>
    <row r="17" spans="2:6" ht="19.5" customHeight="1">
      <c r="B17" s="64" t="s">
        <v>54</v>
      </c>
      <c r="C17" s="90"/>
      <c r="D17" s="91">
        <v>1212</v>
      </c>
      <c r="E17" s="91">
        <v>1730.54</v>
      </c>
      <c r="F17" s="92">
        <f>C17+D17-E17</f>
        <v>-518.54</v>
      </c>
    </row>
    <row r="18" spans="2:6" ht="18.75" customHeight="1" thickBot="1">
      <c r="B18" s="40" t="s">
        <v>45</v>
      </c>
      <c r="C18" s="59"/>
      <c r="D18" s="39"/>
      <c r="E18" s="58"/>
      <c r="F18" s="65"/>
    </row>
    <row r="19" spans="2:6" ht="16.5" thickBot="1">
      <c r="B19" s="21" t="s">
        <v>23</v>
      </c>
      <c r="C19" s="60">
        <f>C18+C15</f>
        <v>2528.07</v>
      </c>
      <c r="D19" s="31">
        <f>D15+D18</f>
        <v>108160.9</v>
      </c>
      <c r="E19" s="31">
        <f>E15+E18</f>
        <v>98250.02</v>
      </c>
      <c r="F19" s="66">
        <f>F15+F18+F17</f>
        <v>11920.409999999996</v>
      </c>
    </row>
    <row r="20" spans="2:6" ht="15.75">
      <c r="B20" s="76" t="s">
        <v>11</v>
      </c>
      <c r="C20" s="77"/>
      <c r="D20" s="77"/>
      <c r="E20" s="77"/>
      <c r="F20" s="78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34</v>
      </c>
      <c r="C22" s="93">
        <v>418.69</v>
      </c>
      <c r="D22" s="94">
        <v>14061.72</v>
      </c>
      <c r="E22" s="93">
        <v>14303.9</v>
      </c>
      <c r="F22" s="95">
        <f>C22+D22-E22</f>
        <v>176.51000000000022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6" t="s">
        <v>15</v>
      </c>
      <c r="C25" s="26"/>
      <c r="D25" s="19"/>
      <c r="E25" s="18"/>
      <c r="F25" s="20"/>
    </row>
    <row r="26" spans="2:6" ht="16.5" thickBot="1">
      <c r="B26" s="21" t="s">
        <v>24</v>
      </c>
      <c r="C26" s="60">
        <f>C22</f>
        <v>418.69</v>
      </c>
      <c r="D26" s="31">
        <f>SUM(D21:D25)</f>
        <v>14061.72</v>
      </c>
      <c r="E26" s="31">
        <f>SUM(E21:E25)</f>
        <v>14303.9</v>
      </c>
      <c r="F26" s="31">
        <f>SUM(F21:F25)</f>
        <v>176.51000000000022</v>
      </c>
    </row>
    <row r="27" spans="2:6" ht="27">
      <c r="B27" s="32" t="s">
        <v>16</v>
      </c>
      <c r="C27" s="33">
        <f>C26+C19</f>
        <v>2946.76</v>
      </c>
      <c r="D27" s="33">
        <f>D19+D26</f>
        <v>122222.62</v>
      </c>
      <c r="E27" s="33">
        <f>E19+E26</f>
        <v>112553.92</v>
      </c>
      <c r="F27" s="33">
        <f>F19+F26</f>
        <v>12096.919999999996</v>
      </c>
    </row>
    <row r="28" spans="2:6" ht="16.5" thickBot="1">
      <c r="B28" s="69" t="s">
        <v>32</v>
      </c>
      <c r="C28" s="70"/>
      <c r="D28" s="70"/>
      <c r="E28" s="70"/>
      <c r="F28" s="71"/>
    </row>
    <row r="29" spans="2:6" ht="16.5" thickBot="1">
      <c r="B29" s="21" t="s">
        <v>25</v>
      </c>
      <c r="C29" s="57"/>
      <c r="D29" s="22"/>
      <c r="E29" s="23"/>
      <c r="F29" s="24"/>
    </row>
    <row r="31" spans="2:8" ht="15.75">
      <c r="B31" s="67" t="s">
        <v>56</v>
      </c>
      <c r="C31" s="67"/>
      <c r="D31" s="67"/>
      <c r="E31" s="67"/>
      <c r="F31" s="67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31:F31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E36" sqref="E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42"/>
      <c r="B4" s="45"/>
      <c r="C4" s="42"/>
      <c r="D4" s="82" t="s">
        <v>40</v>
      </c>
      <c r="E4" s="82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46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2" t="s">
        <v>44</v>
      </c>
      <c r="B6" s="74"/>
      <c r="C6" s="74"/>
      <c r="D6" s="74"/>
      <c r="E6" s="74"/>
      <c r="F6" s="74"/>
      <c r="G6" s="75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50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5.75">
      <c r="A12" s="4" t="s">
        <v>54</v>
      </c>
      <c r="B12" s="5">
        <v>12.71</v>
      </c>
      <c r="C12" s="5">
        <v>12.71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4.25" customHeight="1">
      <c r="A13" s="4" t="s">
        <v>36</v>
      </c>
      <c r="B13" s="56">
        <v>0.05</v>
      </c>
      <c r="C13" s="56">
        <v>0.05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5.75" customHeight="1">
      <c r="A14" s="4" t="s">
        <v>51</v>
      </c>
      <c r="B14" s="56"/>
      <c r="C14" s="56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2.25" customHeight="1">
      <c r="A15" s="41" t="s">
        <v>55</v>
      </c>
      <c r="B15" s="5">
        <v>3.17</v>
      </c>
      <c r="C15" s="5">
        <v>3.17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13.25" customHeight="1">
      <c r="A16" s="27" t="s">
        <v>47</v>
      </c>
      <c r="B16" s="20">
        <v>5.44</v>
      </c>
      <c r="C16" s="20">
        <v>5.44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52</v>
      </c>
      <c r="B17" s="20">
        <v>0.88</v>
      </c>
      <c r="C17" s="20">
        <v>0.88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53</v>
      </c>
      <c r="B18" s="20">
        <v>0.87</v>
      </c>
      <c r="C18" s="20">
        <v>0.87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52"/>
      <c r="C19" s="52"/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28</v>
      </c>
      <c r="B20" s="34">
        <f>SUM(B8:B19)</f>
        <v>25.420000000000005</v>
      </c>
      <c r="C20" s="34">
        <f>SUM(C8:C19)</f>
        <v>25.420000000000005</v>
      </c>
      <c r="D20" s="34">
        <f>SUM(D8:D19)</f>
        <v>0</v>
      </c>
      <c r="E20" s="34">
        <f>SUM(E8:E19)</f>
        <v>0</v>
      </c>
      <c r="F20" s="29" t="s">
        <v>8</v>
      </c>
      <c r="G20" s="30" t="s">
        <v>8</v>
      </c>
    </row>
    <row r="21" spans="1:7" ht="15.75">
      <c r="A21" s="83" t="s">
        <v>10</v>
      </c>
      <c r="B21" s="84"/>
      <c r="C21" s="84"/>
      <c r="D21" s="84"/>
      <c r="E21" s="84"/>
      <c r="F21" s="84"/>
      <c r="G21" s="85"/>
    </row>
    <row r="22" spans="1:7" ht="16.5" thickBot="1">
      <c r="A22" s="53" t="s">
        <v>29</v>
      </c>
      <c r="B22" s="61">
        <v>0</v>
      </c>
      <c r="C22" s="61">
        <v>0</v>
      </c>
      <c r="D22" s="61">
        <v>0</v>
      </c>
      <c r="E22" s="62">
        <v>0</v>
      </c>
      <c r="F22" s="54" t="s">
        <v>8</v>
      </c>
      <c r="G22" s="54" t="s">
        <v>8</v>
      </c>
    </row>
    <row r="23" spans="1:7" ht="16.5" thickBot="1">
      <c r="A23" s="35" t="s">
        <v>30</v>
      </c>
      <c r="B23" s="38">
        <f>B20+B22</f>
        <v>25.420000000000005</v>
      </c>
      <c r="C23" s="38">
        <f>C20+C22</f>
        <v>25.420000000000005</v>
      </c>
      <c r="D23" s="38">
        <f>D20+D22</f>
        <v>0</v>
      </c>
      <c r="E23" s="55">
        <f>E20+E22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9" t="s">
        <v>56</v>
      </c>
      <c r="B26" s="79"/>
      <c r="C26" s="79"/>
      <c r="D26" s="79"/>
      <c r="E26" s="79"/>
      <c r="F26" s="79"/>
      <c r="G26" s="7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2013-03-13T05:57:08Z</cp:lastPrinted>
  <dcterms:created xsi:type="dcterms:W3CDTF">2008-12-01T07:12:21Z</dcterms:created>
  <dcterms:modified xsi:type="dcterms:W3CDTF">2013-03-13T05:57:10Z</dcterms:modified>
  <cp:category/>
  <cp:version/>
  <cp:contentType/>
  <cp:contentStatus/>
</cp:coreProperties>
</file>