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<sst xmlns="http://schemas.openxmlformats.org/spreadsheetml/2006/main" count="93" uniqueCount="62">
  <si>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</si>
  <si>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</si>
  <si>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</si>
  <si>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</si>
  <si>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</si>
  <si>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</si>
  <si>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</si>
  <si>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</si>
  <si>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</si>
  <si>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</si>
  <si>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</si>
  <si>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</si>
  <si>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</si>
  <si>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</si>
  <si>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</si>
  <si>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</si>
  <si>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</si>
  <si>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</si>
  <si>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</si>
  <si>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</si>
  <si>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</si>
  <si>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</si>
  <si>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</si>
  <si>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</si>
  <si>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</si>
  <si>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</si>
  <si>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</si>
  <si>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</si>
  <si>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</si>
  <si>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</si>
  <si>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</si>
  <si>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</si>
  <si>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</si>
  <si>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</si>
  <si>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</si>
  <si>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</si>
  <si>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</si>
  <si>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</si>
  <si>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</si>
  <si>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</si>
  <si>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</si>
  <si>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</si>
  <si>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</si>
  <si>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Плата за найм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</si>
  <si>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</si>
  <si>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</si>
  <si>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</si>
  <si>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с.Б. Череватово, ул. Солнечная, 5</t>
  </si>
  <si>
    <t>с.Б.Череватово, ул. Солнечная, 5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</si>
  <si>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</si>
  <si>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</si>
  <si>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</si>
  <si>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</si>
  <si>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Вывоз ЖБО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</si>
  <si>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</si>
  <si>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</si>
  <si>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 xml:space="preserve">Вывоз ЖБО </t>
  </si>
  <si>
    <t>за 2013 год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</si>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</sst>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3" fillId="0" borderId="17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172" fontId="1" fillId="0" borderId="13" xfId="0" applyNumberFormat="1" applyFont="1" applyBorder="1" applyAlignment="1">
      <alignment horizontal="center" vertical="center" shrinkToFit="1"/>
    </xf>
    <xf numFmtId="2" fontId="4" fillId="0" borderId="31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shrinkToFit="1"/>
    </xf>
    <xf numFmtId="172" fontId="6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">
      <selection activeCell="J16" sqref="J1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375" style="2" customWidth="1"/>
    <col min="4" max="4" width="13.25390625" style="2" customWidth="1"/>
    <col min="5" max="5" width="12.875" style="0" customWidth="1"/>
    <col min="6" max="6" width="13.00390625" style="0" customWidth="1"/>
  </cols>
  <sheetData>
    <row r="1" ht="15.75">
      <c r="E1" s="1"/>
    </row>
    <row r="2" spans="2:9" ht="15.75">
      <c r="B2" s="84" t="s">
        <v>19</v>
      </c>
      <c r="C2" s="84"/>
      <c r="D2" s="84"/>
      <c r="E2" s="84"/>
      <c r="F2" s="84"/>
      <c r="G2" s="15"/>
      <c r="H2" s="15"/>
      <c r="I2" s="15"/>
    </row>
    <row r="3" spans="2:9" ht="15.75">
      <c r="B3" s="84" t="s">
        <v>18</v>
      </c>
      <c r="C3" s="84"/>
      <c r="D3" s="84"/>
      <c r="E3" s="84"/>
      <c r="F3" s="84"/>
      <c r="G3" s="14"/>
      <c r="H3" s="14"/>
      <c r="I3" s="14"/>
    </row>
    <row r="4" spans="2:9" ht="15.75">
      <c r="B4" s="84" t="s">
        <v>20</v>
      </c>
      <c r="C4" s="84"/>
      <c r="D4" s="84"/>
      <c r="E4" s="84"/>
      <c r="F4" s="84"/>
      <c r="G4" s="14"/>
      <c r="H4" s="14"/>
      <c r="I4" s="14"/>
    </row>
    <row r="5" spans="2:9" ht="15.75">
      <c r="B5" s="84" t="s">
        <v>57</v>
      </c>
      <c r="C5" s="84"/>
      <c r="D5" s="84"/>
      <c r="E5" s="84"/>
      <c r="F5" s="84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37</v>
      </c>
      <c r="C7" s="12"/>
      <c r="D7" s="67">
        <v>388.24</v>
      </c>
      <c r="E7" s="41" t="s">
        <v>38</v>
      </c>
    </row>
    <row r="8" spans="2:5" ht="15.75">
      <c r="B8" s="12" t="s">
        <v>39</v>
      </c>
      <c r="C8" s="12"/>
      <c r="D8" s="91">
        <v>43.5</v>
      </c>
      <c r="E8" t="s">
        <v>38</v>
      </c>
    </row>
    <row r="9" spans="2:5" ht="15.75">
      <c r="B9" s="12"/>
      <c r="C9" s="12"/>
      <c r="D9" s="12"/>
      <c r="E9" s="1"/>
    </row>
    <row r="10" spans="2:6" ht="15.75">
      <c r="B10" s="71" t="s">
        <v>21</v>
      </c>
      <c r="C10" s="71"/>
      <c r="D10" s="71"/>
      <c r="E10" s="71"/>
      <c r="F10" s="71"/>
    </row>
    <row r="11" spans="2:6" ht="15.75">
      <c r="B11" s="71" t="s">
        <v>22</v>
      </c>
      <c r="C11" s="71"/>
      <c r="D11" s="71"/>
      <c r="E11" s="71"/>
      <c r="F11" s="71"/>
    </row>
    <row r="12" spans="2:6" ht="110.25" customHeight="1">
      <c r="B12" s="3" t="s">
        <v>17</v>
      </c>
      <c r="C12" s="3" t="s">
        <v>58</v>
      </c>
      <c r="D12" s="3" t="s">
        <v>59</v>
      </c>
      <c r="E12" s="3" t="s">
        <v>60</v>
      </c>
      <c r="F12" s="3" t="s">
        <v>61</v>
      </c>
    </row>
    <row r="13" spans="2:6" ht="15.75" customHeight="1">
      <c r="B13" s="77" t="s">
        <v>47</v>
      </c>
      <c r="C13" s="78"/>
      <c r="D13" s="79"/>
      <c r="E13" s="79"/>
      <c r="F13" s="80"/>
    </row>
    <row r="14" spans="2:6" ht="15.75" customHeight="1">
      <c r="B14" s="72" t="s">
        <v>33</v>
      </c>
      <c r="C14" s="73"/>
      <c r="D14" s="73"/>
      <c r="E14" s="73"/>
      <c r="F14" s="74"/>
    </row>
    <row r="15" spans="2:6" ht="15.75" customHeight="1">
      <c r="B15" s="16" t="s">
        <v>31</v>
      </c>
      <c r="C15" s="75">
        <v>15718.82</v>
      </c>
      <c r="D15" s="75">
        <v>66829.44</v>
      </c>
      <c r="E15" s="76">
        <v>65081.55</v>
      </c>
      <c r="F15" s="76">
        <f>C15+D15-E15</f>
        <v>17466.710000000006</v>
      </c>
    </row>
    <row r="16" spans="2:6" ht="203.25" customHeight="1">
      <c r="B16" s="17" t="s">
        <v>46</v>
      </c>
      <c r="C16" s="75"/>
      <c r="D16" s="75"/>
      <c r="E16" s="76"/>
      <c r="F16" s="76"/>
    </row>
    <row r="17" spans="2:6" ht="17.25" customHeight="1">
      <c r="B17" s="68" t="s">
        <v>56</v>
      </c>
      <c r="C17" s="93">
        <v>6867.29</v>
      </c>
      <c r="D17" s="93">
        <v>58010.13</v>
      </c>
      <c r="E17" s="93">
        <v>49427.99</v>
      </c>
      <c r="F17" s="92">
        <f>C17+D17-E17</f>
        <v>15449.43</v>
      </c>
    </row>
    <row r="18" spans="2:6" ht="18.75" customHeight="1" thickBot="1">
      <c r="B18" s="39" t="s">
        <v>43</v>
      </c>
      <c r="C18" s="94">
        <v>229.81</v>
      </c>
      <c r="D18" s="94">
        <v>184.2</v>
      </c>
      <c r="E18" s="94">
        <v>93.88</v>
      </c>
      <c r="F18" s="96">
        <f>C18+D18-E18</f>
        <v>320.13</v>
      </c>
    </row>
    <row r="19" spans="2:6" ht="16.5" thickBot="1">
      <c r="B19" s="69" t="s">
        <v>23</v>
      </c>
      <c r="C19" s="95">
        <f>C15+C18+C18+C17</f>
        <v>23045.73</v>
      </c>
      <c r="D19" s="95">
        <f>D15+D17+D18</f>
        <v>125023.77</v>
      </c>
      <c r="E19" s="95">
        <f>E15+E17+E18</f>
        <v>114603.42000000001</v>
      </c>
      <c r="F19" s="95">
        <f>F15+F17+F18</f>
        <v>33236.270000000004</v>
      </c>
    </row>
    <row r="20" spans="2:6" ht="15.75">
      <c r="B20" s="81" t="s">
        <v>11</v>
      </c>
      <c r="C20" s="82"/>
      <c r="D20" s="82"/>
      <c r="E20" s="82"/>
      <c r="F20" s="83"/>
    </row>
    <row r="21" spans="2:6" ht="15.75">
      <c r="B21" s="13" t="s">
        <v>12</v>
      </c>
      <c r="C21" s="13"/>
      <c r="D21" s="11"/>
      <c r="E21" s="6"/>
      <c r="F21" s="5"/>
    </row>
    <row r="22" spans="2:6" ht="15.75">
      <c r="B22" s="13" t="s">
        <v>34</v>
      </c>
      <c r="C22" s="97">
        <v>3811.67</v>
      </c>
      <c r="D22" s="98">
        <v>18727.16</v>
      </c>
      <c r="E22" s="98">
        <v>17658.94</v>
      </c>
      <c r="F22" s="92">
        <f>C22+D22-E22</f>
        <v>4879.890000000003</v>
      </c>
    </row>
    <row r="23" spans="2:6" ht="15.75">
      <c r="B23" s="13" t="s">
        <v>13</v>
      </c>
      <c r="C23" s="13"/>
      <c r="D23" s="11"/>
      <c r="E23" s="6"/>
      <c r="F23" s="5"/>
    </row>
    <row r="24" spans="2:6" ht="15.75">
      <c r="B24" s="13" t="s">
        <v>14</v>
      </c>
      <c r="C24" s="13"/>
      <c r="D24" s="11"/>
      <c r="E24" s="6"/>
      <c r="F24" s="5"/>
    </row>
    <row r="25" spans="2:6" ht="16.5" thickBot="1">
      <c r="B25" s="26" t="s">
        <v>15</v>
      </c>
      <c r="C25" s="26"/>
      <c r="D25" s="19"/>
      <c r="E25" s="18"/>
      <c r="F25" s="20"/>
    </row>
    <row r="26" spans="2:6" ht="16.5" thickBot="1">
      <c r="B26" s="21" t="s">
        <v>24</v>
      </c>
      <c r="C26" s="55">
        <f>C22</f>
        <v>3811.67</v>
      </c>
      <c r="D26" s="31">
        <f>SUM(D21:D25)</f>
        <v>18727.16</v>
      </c>
      <c r="E26" s="31">
        <f>SUM(E21:E25)</f>
        <v>17658.94</v>
      </c>
      <c r="F26" s="31">
        <f>SUM(F21:F25)</f>
        <v>4879.890000000003</v>
      </c>
    </row>
    <row r="27" spans="2:6" ht="27">
      <c r="B27" s="32" t="s">
        <v>16</v>
      </c>
      <c r="C27" s="33">
        <f>C26+C19</f>
        <v>26857.4</v>
      </c>
      <c r="D27" s="33">
        <f>D19+D26</f>
        <v>143750.93</v>
      </c>
      <c r="E27" s="33">
        <f>E19+E26</f>
        <v>132262.36000000002</v>
      </c>
      <c r="F27" s="33">
        <f>F19+F26</f>
        <v>38116.16</v>
      </c>
    </row>
    <row r="28" spans="2:6" ht="16.5" thickBot="1">
      <c r="B28" s="72" t="s">
        <v>32</v>
      </c>
      <c r="C28" s="73"/>
      <c r="D28" s="73"/>
      <c r="E28" s="73"/>
      <c r="F28" s="74"/>
    </row>
    <row r="29" spans="2:6" ht="16.5" thickBot="1">
      <c r="B29" s="21" t="s">
        <v>25</v>
      </c>
      <c r="C29" s="54"/>
      <c r="D29" s="22"/>
      <c r="E29" s="23"/>
      <c r="F29" s="24"/>
    </row>
    <row r="31" spans="2:8" ht="15.75">
      <c r="B31" s="70" t="s">
        <v>55</v>
      </c>
      <c r="C31" s="70"/>
      <c r="D31" s="70"/>
      <c r="E31" s="70"/>
      <c r="F31" s="70"/>
      <c r="G31" s="15"/>
      <c r="H31" s="15"/>
    </row>
  </sheetData>
  <sheetProtection/>
  <mergeCells count="15">
    <mergeCell ref="B10:F10"/>
    <mergeCell ref="B20:F20"/>
    <mergeCell ref="B28:F28"/>
    <mergeCell ref="B2:F2"/>
    <mergeCell ref="B3:F3"/>
    <mergeCell ref="B4:F4"/>
    <mergeCell ref="B5:F5"/>
    <mergeCell ref="B31:F31"/>
    <mergeCell ref="B11:F11"/>
    <mergeCell ref="B14:F14"/>
    <mergeCell ref="D15:D16"/>
    <mergeCell ref="E15:E16"/>
    <mergeCell ref="F15:F16"/>
    <mergeCell ref="B13:F13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G44" sqref="G4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8" t="s">
        <v>27</v>
      </c>
      <c r="B1" s="88"/>
      <c r="C1" s="88"/>
      <c r="D1" s="88"/>
      <c r="E1" s="88"/>
      <c r="F1" s="88"/>
      <c r="G1" s="88"/>
    </row>
    <row r="2" spans="1:7" ht="15.75">
      <c r="A2" s="88" t="s">
        <v>26</v>
      </c>
      <c r="B2" s="88"/>
      <c r="C2" s="88"/>
      <c r="D2" s="88"/>
      <c r="E2" s="88"/>
      <c r="F2" s="88"/>
      <c r="G2" s="88"/>
    </row>
    <row r="3" spans="1:7" ht="15.75">
      <c r="A3" s="89" t="s">
        <v>0</v>
      </c>
      <c r="B3" s="89"/>
      <c r="C3" s="89"/>
      <c r="D3" s="89"/>
      <c r="E3" s="89"/>
      <c r="F3" s="89"/>
      <c r="G3" s="89"/>
    </row>
    <row r="4" spans="1:7" ht="15.75">
      <c r="A4" s="40"/>
      <c r="B4" s="42"/>
      <c r="C4" s="40"/>
      <c r="D4" s="90" t="s">
        <v>40</v>
      </c>
      <c r="E4" s="90"/>
      <c r="F4" s="43"/>
      <c r="G4" s="40"/>
    </row>
    <row r="5" spans="1:7" ht="110.25" customHeight="1">
      <c r="A5" s="44" t="s">
        <v>3</v>
      </c>
      <c r="B5" s="45" t="s">
        <v>4</v>
      </c>
      <c r="C5" s="44" t="s">
        <v>44</v>
      </c>
      <c r="D5" s="46" t="s">
        <v>41</v>
      </c>
      <c r="E5" s="47" t="s">
        <v>42</v>
      </c>
      <c r="F5" s="48" t="s">
        <v>5</v>
      </c>
      <c r="G5" s="44" t="s">
        <v>6</v>
      </c>
    </row>
    <row r="6" spans="1:7" ht="15.75" customHeight="1">
      <c r="A6" s="77" t="s">
        <v>48</v>
      </c>
      <c r="B6" s="79"/>
      <c r="C6" s="79"/>
      <c r="D6" s="79"/>
      <c r="E6" s="79"/>
      <c r="F6" s="79"/>
      <c r="G6" s="80"/>
    </row>
    <row r="7" spans="1:7" ht="15.75" customHeight="1">
      <c r="A7" s="81" t="s">
        <v>9</v>
      </c>
      <c r="B7" s="82"/>
      <c r="C7" s="82"/>
      <c r="D7" s="82"/>
      <c r="E7" s="82"/>
      <c r="F7" s="82"/>
      <c r="G7" s="83"/>
    </row>
    <row r="8" spans="1:7" ht="25.5">
      <c r="A8" s="4" t="s">
        <v>1</v>
      </c>
      <c r="B8" s="53"/>
      <c r="C8" s="53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49</v>
      </c>
      <c r="B9" s="53"/>
      <c r="C9" s="53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64">
        <v>1.65</v>
      </c>
      <c r="C10" s="64">
        <v>1.65</v>
      </c>
      <c r="D10" s="5">
        <f aca="true" t="shared" si="0" ref="D10:D19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5.75">
      <c r="A11" s="4" t="s">
        <v>35</v>
      </c>
      <c r="B11" s="64">
        <v>0.44</v>
      </c>
      <c r="C11" s="64">
        <v>0.44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18.75" customHeight="1">
      <c r="A12" s="4" t="s">
        <v>53</v>
      </c>
      <c r="B12" s="64">
        <v>14.42</v>
      </c>
      <c r="C12" s="64">
        <v>14.42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7.25" customHeight="1">
      <c r="A13" s="4" t="s">
        <v>36</v>
      </c>
      <c r="B13" s="65">
        <v>0.06</v>
      </c>
      <c r="C13" s="65">
        <v>0.06</v>
      </c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47.25" customHeight="1">
      <c r="A14" s="4" t="s">
        <v>50</v>
      </c>
      <c r="B14" s="65"/>
      <c r="C14" s="65"/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5.25" customHeight="1">
      <c r="A15" s="63" t="s">
        <v>54</v>
      </c>
      <c r="B15" s="64">
        <v>3.43</v>
      </c>
      <c r="C15" s="64">
        <v>3.43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27.5">
      <c r="A16" s="27" t="s">
        <v>45</v>
      </c>
      <c r="B16" s="66">
        <v>5.99</v>
      </c>
      <c r="C16" s="66">
        <v>5.99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15.75">
      <c r="A17" s="27" t="s">
        <v>51</v>
      </c>
      <c r="B17" s="66">
        <v>0.97</v>
      </c>
      <c r="C17" s="66">
        <v>0.97</v>
      </c>
      <c r="D17" s="5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38.25">
      <c r="A18" s="27" t="s">
        <v>52</v>
      </c>
      <c r="B18" s="66">
        <v>0.97</v>
      </c>
      <c r="C18" s="66">
        <v>0.97</v>
      </c>
      <c r="D18" s="20">
        <f t="shared" si="0"/>
        <v>0</v>
      </c>
      <c r="E18" s="5">
        <f>D18*'Часть 1'!$D$7*12</f>
        <v>0</v>
      </c>
      <c r="F18" s="25" t="s">
        <v>8</v>
      </c>
      <c r="G18" s="25" t="s">
        <v>8</v>
      </c>
    </row>
    <row r="19" spans="1:7" ht="26.25" thickBot="1">
      <c r="A19" s="27" t="s">
        <v>7</v>
      </c>
      <c r="B19" s="49"/>
      <c r="C19" s="49"/>
      <c r="D19" s="20">
        <f t="shared" si="0"/>
        <v>0</v>
      </c>
      <c r="E19" s="5">
        <f>D19*'Часть 1'!$D$7*12</f>
        <v>0</v>
      </c>
      <c r="F19" s="28" t="s">
        <v>8</v>
      </c>
      <c r="G19" s="28" t="s">
        <v>8</v>
      </c>
    </row>
    <row r="20" spans="1:7" ht="16.5" thickBot="1">
      <c r="A20" s="21" t="s">
        <v>28</v>
      </c>
      <c r="B20" s="34">
        <f>SUM(B10:B19)</f>
        <v>27.929999999999993</v>
      </c>
      <c r="C20" s="34">
        <f>SUM(C10:C19)</f>
        <v>27.929999999999993</v>
      </c>
      <c r="D20" s="34">
        <f>SUM(D8:D19)</f>
        <v>0</v>
      </c>
      <c r="E20" s="34">
        <f>SUM(E8:E19)</f>
        <v>0</v>
      </c>
      <c r="F20" s="29" t="s">
        <v>8</v>
      </c>
      <c r="G20" s="30" t="s">
        <v>8</v>
      </c>
    </row>
    <row r="21" spans="1:7" ht="15.75">
      <c r="A21" s="85" t="s">
        <v>10</v>
      </c>
      <c r="B21" s="86"/>
      <c r="C21" s="86"/>
      <c r="D21" s="86"/>
      <c r="E21" s="86"/>
      <c r="F21" s="86"/>
      <c r="G21" s="87"/>
    </row>
    <row r="22" spans="1:7" ht="15.75">
      <c r="A22" s="61"/>
      <c r="B22" s="58"/>
      <c r="C22" s="59"/>
      <c r="D22" s="20"/>
      <c r="E22" s="60"/>
      <c r="F22" s="62"/>
      <c r="G22" s="59"/>
    </row>
    <row r="23" spans="1:7" ht="16.5" thickBot="1">
      <c r="A23" s="50" t="s">
        <v>29</v>
      </c>
      <c r="B23" s="56">
        <f>SUM(B22:B22)</f>
        <v>0</v>
      </c>
      <c r="C23" s="56">
        <f>SUM(C22:C22)</f>
        <v>0</v>
      </c>
      <c r="D23" s="56">
        <f>SUM(D22:D22)</f>
        <v>0</v>
      </c>
      <c r="E23" s="57">
        <f>SUM(E22:E22)</f>
        <v>0</v>
      </c>
      <c r="F23" s="51" t="s">
        <v>8</v>
      </c>
      <c r="G23" s="51" t="s">
        <v>8</v>
      </c>
    </row>
    <row r="24" spans="1:7" ht="16.5" thickBot="1">
      <c r="A24" s="35" t="s">
        <v>30</v>
      </c>
      <c r="B24" s="38">
        <f>B20</f>
        <v>27.929999999999993</v>
      </c>
      <c r="C24" s="38">
        <f>C20</f>
        <v>27.929999999999993</v>
      </c>
      <c r="D24" s="38">
        <f>D20+D23</f>
        <v>0</v>
      </c>
      <c r="E24" s="52">
        <f>E20+E23</f>
        <v>0</v>
      </c>
      <c r="F24" s="36" t="s">
        <v>8</v>
      </c>
      <c r="G24" s="37" t="s">
        <v>8</v>
      </c>
    </row>
    <row r="25" spans="1:7" ht="15.75">
      <c r="A25" s="7"/>
      <c r="B25" s="9"/>
      <c r="C25" s="8"/>
      <c r="D25" s="8"/>
      <c r="E25" s="8"/>
      <c r="F25" s="8"/>
      <c r="G25" s="8"/>
    </row>
    <row r="27" spans="1:7" ht="15.75">
      <c r="A27" s="84" t="s">
        <v>55</v>
      </c>
      <c r="B27" s="84"/>
      <c r="C27" s="84"/>
      <c r="D27" s="84"/>
      <c r="E27" s="84"/>
      <c r="F27" s="84"/>
      <c r="G27" s="84"/>
    </row>
  </sheetData>
  <sheetProtection/>
  <mergeCells count="8">
    <mergeCell ref="A21:G21"/>
    <mergeCell ref="A27:G27"/>
    <mergeCell ref="A6:G6"/>
    <mergeCell ref="A1:G1"/>
    <mergeCell ref="A2:G2"/>
    <mergeCell ref="A3:G3"/>
    <mergeCell ref="A7:G7"/>
    <mergeCell ref="D4:E4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2014-02-24T10:01:38Z</cp:lastPrinted>
  <dcterms:created xsi:type="dcterms:W3CDTF">2008-12-01T07:12:21Z</dcterms:created>
  <dcterms:modified xsi:type="dcterms:W3CDTF">2014-02-24T10:02:00Z</dcterms:modified>
  <cp:category/>
  <cp:version/>
  <cp:contentType/>
  <cp:contentStatus/>
</cp:coreProperties>
</file>