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<sst xmlns="http://schemas.openxmlformats.org/spreadsheetml/2006/main" count="95" uniqueCount="64">
  <si>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</si>
  <si>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</si>
  <si>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</si>
  <si>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</si>
  <si>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</si>
  <si>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</si>
  <si>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</si>
  <si>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</si>
  <si>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</si>
  <si>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</si>
  <si>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</si>
  <si>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</si>
  <si>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</si>
  <si>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</si>
  <si>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</si>
  <si>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</si>
  <si>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</si>
  <si>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</si>
  <si>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</si>
  <si>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</si>
  <si>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</si>
  <si>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</si>
  <si>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</si>
  <si>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</si>
  <si>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</si>
  <si>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</si>
  <si>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</si>
  <si>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</si>
  <si>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</si>
  <si>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</si>
  <si>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</si>
  <si>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</si>
  <si>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</si>
  <si>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</si>
  <si>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</si>
  <si>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</si>
  <si>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</si>
  <si>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</si>
  <si>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</si>
  <si>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</si>
  <si>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</si>
  <si>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</si>
  <si>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</si>
  <si>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</si>
  <si>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</si>
  <si>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</si>
  <si>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</si>
  <si>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</si>
  <si>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14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</si>
  <si>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</si>
  <si>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</si>
  <si>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</si>
  <si>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</si>
  <si>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</si>
  <si>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</si>
  <si>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</si>
  <si>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</si>
  <si>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</si>
  <si>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</si>
  <si>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</si>
  <si>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установка козырьков</t>
  </si>
  <si>
    <t>замена водных стояков</t>
  </si>
  <si>
    <t>3шт</t>
  </si>
  <si>
    <t>2шт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</si>
</sst>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0">
      <selection activeCell="I16" sqref="I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59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495.36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48</v>
      </c>
      <c r="C13" s="82"/>
      <c r="D13" s="82"/>
      <c r="E13" s="82"/>
      <c r="F13" s="83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5">
        <v>7586.2</v>
      </c>
      <c r="D15" s="77">
        <v>110081.76</v>
      </c>
      <c r="E15" s="77">
        <v>109408.69</v>
      </c>
      <c r="F15" s="79">
        <f>C15+D15-E15</f>
        <v>8259.26999999999</v>
      </c>
    </row>
    <row r="16" spans="2:6" ht="198.75" customHeight="1">
      <c r="B16" s="15" t="s">
        <v>45</v>
      </c>
      <c r="C16" s="76"/>
      <c r="D16" s="78"/>
      <c r="E16" s="78"/>
      <c r="F16" s="80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7586.2</v>
      </c>
      <c r="D18" s="29">
        <f>D15</f>
        <v>110081.76</v>
      </c>
      <c r="E18" s="29">
        <f>E15+E17</f>
        <v>109408.69</v>
      </c>
      <c r="F18" s="29">
        <f>F15+F17</f>
        <v>8259.26999999999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65">
        <v>18427.26</v>
      </c>
      <c r="D20" s="65">
        <v>209769.94</v>
      </c>
      <c r="E20" s="65">
        <v>211376.83</v>
      </c>
      <c r="F20" s="62">
        <f>C20+D20-E20</f>
        <v>16820.370000000024</v>
      </c>
    </row>
    <row r="21" spans="2:6" ht="15.75">
      <c r="B21" s="11" t="s">
        <v>34</v>
      </c>
      <c r="C21" s="63">
        <v>2561.55</v>
      </c>
      <c r="D21" s="65">
        <v>19858.18</v>
      </c>
      <c r="E21" s="64">
        <v>20572.12</v>
      </c>
      <c r="F21" s="62">
        <f>C21+D21-E21</f>
        <v>1847.6100000000006</v>
      </c>
    </row>
    <row r="22" spans="2:6" ht="15.75">
      <c r="B22" s="11" t="s">
        <v>13</v>
      </c>
      <c r="C22" s="63"/>
      <c r="D22" s="63"/>
      <c r="E22" s="64"/>
      <c r="F22" s="62"/>
    </row>
    <row r="23" spans="2:6" ht="15.75">
      <c r="B23" s="11" t="s">
        <v>14</v>
      </c>
      <c r="C23" s="65">
        <v>3815.35</v>
      </c>
      <c r="D23" s="65">
        <v>31906.2</v>
      </c>
      <c r="E23" s="65">
        <v>32259.11</v>
      </c>
      <c r="F23" s="62">
        <f>C23+D23-E23</f>
        <v>3462.4400000000023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24804.159999999996</v>
      </c>
      <c r="D25" s="29">
        <f>D20+D21+D23</f>
        <v>261534.32</v>
      </c>
      <c r="E25" s="29">
        <f>SUM(E20:E24)</f>
        <v>264208.06</v>
      </c>
      <c r="F25" s="29">
        <f>SUM(F20:F24)</f>
        <v>22130.420000000027</v>
      </c>
    </row>
    <row r="26" spans="2:6" ht="27">
      <c r="B26" s="30" t="s">
        <v>16</v>
      </c>
      <c r="C26" s="31">
        <f>C18+C25</f>
        <v>32390.359999999997</v>
      </c>
      <c r="D26" s="31">
        <f>D18+D25</f>
        <v>371616.08</v>
      </c>
      <c r="E26" s="31">
        <f>E18+E25</f>
        <v>373616.75</v>
      </c>
      <c r="F26" s="31">
        <f>F18+F25</f>
        <v>30389.690000000017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4" t="s">
        <v>55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3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41"/>
      <c r="B4" s="44"/>
      <c r="C4" s="41"/>
      <c r="D4" s="86" t="s">
        <v>40</v>
      </c>
      <c r="E4" s="86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81" t="s">
        <v>49</v>
      </c>
      <c r="B6" s="82"/>
      <c r="C6" s="82"/>
      <c r="D6" s="82"/>
      <c r="E6" s="82"/>
      <c r="F6" s="82"/>
      <c r="G6" s="83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50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51</v>
      </c>
      <c r="B13" s="55">
        <v>0.24</v>
      </c>
      <c r="C13" s="55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" customHeight="1">
      <c r="A14" s="40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53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60" t="s">
        <v>60</v>
      </c>
      <c r="B21" s="59">
        <v>4.24</v>
      </c>
      <c r="C21" s="59">
        <v>4.24</v>
      </c>
      <c r="D21" s="5"/>
      <c r="E21" s="5"/>
      <c r="F21" s="90" t="s">
        <v>62</v>
      </c>
      <c r="G21" s="90" t="s">
        <v>62</v>
      </c>
    </row>
    <row r="22" spans="1:7" ht="15.75">
      <c r="A22" s="61" t="s">
        <v>61</v>
      </c>
      <c r="B22" s="58">
        <v>1.34</v>
      </c>
      <c r="C22" s="58">
        <v>1.34</v>
      </c>
      <c r="D22" s="5"/>
      <c r="E22" s="5"/>
      <c r="F22" s="90" t="s">
        <v>63</v>
      </c>
      <c r="G22" s="90" t="s">
        <v>63</v>
      </c>
    </row>
    <row r="23" spans="1:7" ht="16.5" thickBot="1">
      <c r="A23" s="52" t="s">
        <v>29</v>
      </c>
      <c r="B23" s="53">
        <f>SUM(B21:B22)</f>
        <v>5.58</v>
      </c>
      <c r="C23" s="53">
        <f>SUM(C21:C22)</f>
        <v>5.58</v>
      </c>
      <c r="D23" s="53">
        <f>SUM(D21:D21)</f>
        <v>0</v>
      </c>
      <c r="E23" s="56">
        <f>SUM(E21:E21)</f>
        <v>0</v>
      </c>
      <c r="F23" s="54" t="s">
        <v>8</v>
      </c>
      <c r="G23" s="54" t="s">
        <v>8</v>
      </c>
    </row>
    <row r="24" spans="1:7" ht="16.5" thickBot="1">
      <c r="A24" s="33" t="s">
        <v>30</v>
      </c>
      <c r="B24" s="36">
        <f>B19+B23</f>
        <v>18.53</v>
      </c>
      <c r="C24" s="36">
        <f>C19+C23</f>
        <v>18.53</v>
      </c>
      <c r="D24" s="36">
        <f>D19+D23</f>
        <v>0</v>
      </c>
      <c r="E24" s="57">
        <f>E19+E23</f>
        <v>0</v>
      </c>
      <c r="F24" s="34" t="s">
        <v>8</v>
      </c>
      <c r="G24" s="35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3" t="s">
        <v>55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2013-03-13T05:54:18Z</cp:lastPrinted>
  <dcterms:created xsi:type="dcterms:W3CDTF">2008-12-01T07:12:21Z</dcterms:created>
  <dcterms:modified xsi:type="dcterms:W3CDTF">2013-03-13T05:54:19Z</dcterms:modified>
  <cp:category/>
  <cp:version/>
  <cp:contentType/>
  <cp:contentStatus/>
</cp:coreProperties>
</file>