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<sst xmlns="http://schemas.openxmlformats.org/spreadsheetml/2006/main" count="89" uniqueCount="60">
  <si>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</si>
  <si>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</si>
  <si>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</si>
  <si>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</si>
  <si>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</si>
  <si>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</si>
  <si>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</si>
  <si>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</si>
  <si>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</si>
  <si>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</si>
  <si>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</si>
  <si>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</si>
  <si>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</si>
  <si>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</si>
  <si>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</si>
  <si>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</si>
  <si>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</si>
  <si>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</si>
  <si>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</si>
  <si>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</si>
  <si>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</si>
  <si>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</si>
  <si>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</si>
  <si>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</si>
  <si>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</si>
  <si>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</si>
  <si>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</si>
  <si>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</si>
  <si>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</si>
  <si>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</si>
  <si>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</si>
  <si>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</si>
  <si>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</si>
  <si>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</si>
  <si>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</si>
  <si>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</si>
  <si>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</si>
  <si>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</si>
  <si>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</si>
  <si>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</si>
  <si>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</si>
  <si>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</si>
  <si>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</si>
  <si>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</si>
  <si>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</si>
  <si>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</si>
  <si>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</si>
  <si>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</si>
  <si>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 Южная, 6а</t>
  </si>
  <si>
    <t>с.Дивеево, ул.Южная, 6а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</si>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</sst>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 wrapText="1"/>
    </xf>
    <xf numFmtId="172" fontId="6" fillId="0" borderId="29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I22" sqref="I22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3"/>
      <c r="H2" s="13"/>
      <c r="I2" s="13"/>
    </row>
    <row r="3" spans="2:9" ht="15.75">
      <c r="B3" s="67" t="s">
        <v>18</v>
      </c>
      <c r="C3" s="67"/>
      <c r="D3" s="67"/>
      <c r="E3" s="67"/>
      <c r="F3" s="67"/>
      <c r="G3" s="12"/>
      <c r="H3" s="12"/>
      <c r="I3" s="12"/>
    </row>
    <row r="4" spans="2:9" ht="15.75">
      <c r="B4" s="67" t="s">
        <v>20</v>
      </c>
      <c r="C4" s="67"/>
      <c r="D4" s="67"/>
      <c r="E4" s="67"/>
      <c r="F4" s="67"/>
      <c r="G4" s="12"/>
      <c r="H4" s="12"/>
      <c r="I4" s="12"/>
    </row>
    <row r="5" spans="2:9" ht="15.75">
      <c r="B5" s="67" t="s">
        <v>59</v>
      </c>
      <c r="C5" s="67"/>
      <c r="D5" s="67"/>
      <c r="E5" s="67"/>
      <c r="F5" s="67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839.8</v>
      </c>
      <c r="E7" s="39" t="s">
        <v>38</v>
      </c>
    </row>
    <row r="8" spans="2:5" ht="15.75">
      <c r="B8" s="10" t="s">
        <v>39</v>
      </c>
      <c r="C8" s="10"/>
      <c r="D8" s="55">
        <v>42.5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57" t="s">
        <v>21</v>
      </c>
      <c r="C10" s="57"/>
      <c r="D10" s="57"/>
      <c r="E10" s="57"/>
      <c r="F10" s="57"/>
    </row>
    <row r="11" spans="2:6" ht="15.75">
      <c r="B11" s="57" t="s">
        <v>22</v>
      </c>
      <c r="C11" s="57"/>
      <c r="D11" s="57"/>
      <c r="E11" s="57"/>
      <c r="F11" s="57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1" t="s">
        <v>48</v>
      </c>
      <c r="C13" s="62"/>
      <c r="D13" s="62"/>
      <c r="E13" s="62"/>
      <c r="F13" s="63"/>
    </row>
    <row r="14" spans="2:6" ht="15.75" customHeight="1">
      <c r="B14" s="58" t="s">
        <v>33</v>
      </c>
      <c r="C14" s="59"/>
      <c r="D14" s="59"/>
      <c r="E14" s="59"/>
      <c r="F14" s="60"/>
    </row>
    <row r="15" spans="2:6" ht="15.75" customHeight="1">
      <c r="B15" s="14" t="s">
        <v>31</v>
      </c>
      <c r="C15" s="74">
        <v>7051.91</v>
      </c>
      <c r="D15" s="74">
        <v>131730.06</v>
      </c>
      <c r="E15" s="75">
        <v>128485.89</v>
      </c>
      <c r="F15" s="75">
        <f>C15+D15-E15</f>
        <v>10296.080000000002</v>
      </c>
    </row>
    <row r="16" spans="2:6" ht="198.75" customHeight="1">
      <c r="B16" s="15" t="s">
        <v>45</v>
      </c>
      <c r="C16" s="76"/>
      <c r="D16" s="76"/>
      <c r="E16" s="77"/>
      <c r="F16" s="77"/>
    </row>
    <row r="17" spans="2:6" ht="18.75" customHeight="1" thickBot="1">
      <c r="B17" s="37" t="s">
        <v>46</v>
      </c>
      <c r="C17" s="78"/>
      <c r="D17" s="79">
        <v>153</v>
      </c>
      <c r="E17" s="79">
        <v>139.4</v>
      </c>
      <c r="F17" s="80">
        <f>C17+D17-E17</f>
        <v>13.599999999999994</v>
      </c>
    </row>
    <row r="18" spans="2:6" ht="16.5" thickBot="1">
      <c r="B18" s="19" t="s">
        <v>23</v>
      </c>
      <c r="C18" s="29">
        <f>C15+C17</f>
        <v>7051.91</v>
      </c>
      <c r="D18" s="29">
        <f>D15+D17</f>
        <v>131883.06</v>
      </c>
      <c r="E18" s="29">
        <f>E15+E17</f>
        <v>128625.29</v>
      </c>
      <c r="F18" s="29">
        <f>F15+F17</f>
        <v>10309.680000000002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1" t="s">
        <v>12</v>
      </c>
      <c r="C20" s="79">
        <v>19321.06</v>
      </c>
      <c r="D20" s="79">
        <v>355845.46</v>
      </c>
      <c r="E20" s="79">
        <v>345996.25</v>
      </c>
      <c r="F20" s="80">
        <f>C20+D20-E20</f>
        <v>29170.27000000002</v>
      </c>
    </row>
    <row r="21" spans="2:6" ht="15.75">
      <c r="B21" s="11" t="s">
        <v>34</v>
      </c>
      <c r="C21" s="81">
        <v>733.37</v>
      </c>
      <c r="D21" s="81">
        <v>46603.4</v>
      </c>
      <c r="E21" s="82">
        <v>45931.66</v>
      </c>
      <c r="F21" s="80">
        <f>C21+D21-E21</f>
        <v>1405.1100000000006</v>
      </c>
    </row>
    <row r="22" spans="2:6" ht="15.75">
      <c r="B22" s="11" t="s">
        <v>13</v>
      </c>
      <c r="C22" s="81"/>
      <c r="D22" s="81"/>
      <c r="E22" s="82"/>
      <c r="F22" s="80"/>
    </row>
    <row r="23" spans="2:6" ht="15.75">
      <c r="B23" s="11" t="s">
        <v>14</v>
      </c>
      <c r="C23" s="79">
        <v>3973.56</v>
      </c>
      <c r="D23" s="79">
        <v>77086.62</v>
      </c>
      <c r="E23" s="79">
        <v>74652.85</v>
      </c>
      <c r="F23" s="80">
        <f>C23+D23-E23</f>
        <v>6407.329999999987</v>
      </c>
    </row>
    <row r="24" spans="2:6" ht="16.5" thickBot="1">
      <c r="B24" s="24" t="s">
        <v>15</v>
      </c>
      <c r="C24" s="17"/>
      <c r="D24" s="17"/>
      <c r="E24" s="16"/>
      <c r="F24" s="26"/>
    </row>
    <row r="25" spans="2:6" ht="16.5" thickBot="1">
      <c r="B25" s="19" t="s">
        <v>24</v>
      </c>
      <c r="C25" s="29">
        <f>SUM(C20:C24)</f>
        <v>24027.99</v>
      </c>
      <c r="D25" s="29">
        <f>D20+D21+D23</f>
        <v>479535.48000000004</v>
      </c>
      <c r="E25" s="29">
        <f>SUM(E20:E24)</f>
        <v>466580.76</v>
      </c>
      <c r="F25" s="29">
        <f>SUM(F20:F24)</f>
        <v>36982.71000000001</v>
      </c>
    </row>
    <row r="26" spans="2:6" ht="27">
      <c r="B26" s="30" t="s">
        <v>16</v>
      </c>
      <c r="C26" s="31">
        <f>C18+C25</f>
        <v>31079.9</v>
      </c>
      <c r="D26" s="31">
        <f>D18+D25</f>
        <v>611418.54</v>
      </c>
      <c r="E26" s="31">
        <f>E18+E25</f>
        <v>595206.05</v>
      </c>
      <c r="F26" s="31">
        <f>F18+F25</f>
        <v>47292.39000000001</v>
      </c>
    </row>
    <row r="27" spans="2:6" ht="16.5" thickBot="1">
      <c r="B27" s="58" t="s">
        <v>32</v>
      </c>
      <c r="C27" s="59"/>
      <c r="D27" s="59"/>
      <c r="E27" s="59"/>
      <c r="F27" s="60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56" t="s">
        <v>55</v>
      </c>
      <c r="C30" s="56"/>
      <c r="D30" s="56"/>
      <c r="E30" s="56"/>
      <c r="F30" s="5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3">
      <selection activeCell="J17" sqref="J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68" t="s">
        <v>27</v>
      </c>
      <c r="B1" s="68"/>
      <c r="C1" s="68"/>
      <c r="D1" s="68"/>
      <c r="E1" s="68"/>
      <c r="F1" s="68"/>
      <c r="G1" s="68"/>
    </row>
    <row r="2" spans="1:7" ht="15.75">
      <c r="A2" s="68" t="s">
        <v>26</v>
      </c>
      <c r="B2" s="68"/>
      <c r="C2" s="68"/>
      <c r="D2" s="68"/>
      <c r="E2" s="68"/>
      <c r="F2" s="68"/>
      <c r="G2" s="68"/>
    </row>
    <row r="3" spans="1:7" ht="15.75">
      <c r="A3" s="69" t="s">
        <v>0</v>
      </c>
      <c r="B3" s="69"/>
      <c r="C3" s="69"/>
      <c r="D3" s="69"/>
      <c r="E3" s="69"/>
      <c r="F3" s="69"/>
      <c r="G3" s="69"/>
    </row>
    <row r="4" spans="1:7" ht="15.75">
      <c r="A4" s="38"/>
      <c r="B4" s="41"/>
      <c r="C4" s="38"/>
      <c r="D4" s="70" t="s">
        <v>40</v>
      </c>
      <c r="E4" s="70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61" t="s">
        <v>49</v>
      </c>
      <c r="B6" s="62"/>
      <c r="C6" s="62"/>
      <c r="D6" s="62"/>
      <c r="E6" s="62"/>
      <c r="F6" s="62"/>
      <c r="G6" s="63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50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2">
        <v>0.05</v>
      </c>
      <c r="C12" s="52">
        <v>0.05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4.25" customHeight="1">
      <c r="A13" s="4" t="s">
        <v>51</v>
      </c>
      <c r="B13" s="52">
        <v>0.24</v>
      </c>
      <c r="C13" s="52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" customHeight="1">
      <c r="A14" s="54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52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53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>
        <v>0.22</v>
      </c>
      <c r="C18" s="48">
        <v>0.22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13.17</v>
      </c>
      <c r="C19" s="32">
        <f>SUM(C8:C18)</f>
        <v>13.17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1" t="s">
        <v>10</v>
      </c>
      <c r="B20" s="72"/>
      <c r="C20" s="72"/>
      <c r="D20" s="72"/>
      <c r="E20" s="72"/>
      <c r="F20" s="72"/>
      <c r="G20" s="73"/>
    </row>
    <row r="21" spans="1:7" ht="16.5" thickBot="1">
      <c r="A21" s="49" t="s">
        <v>29</v>
      </c>
      <c r="B21" s="50">
        <v>0</v>
      </c>
      <c r="C21" s="50">
        <v>0</v>
      </c>
      <c r="D21" s="50">
        <v>0</v>
      </c>
      <c r="E21" s="50">
        <v>0</v>
      </c>
      <c r="F21" s="51" t="s">
        <v>8</v>
      </c>
      <c r="G21" s="51" t="s">
        <v>8</v>
      </c>
    </row>
    <row r="22" spans="1:7" ht="16.5" thickBot="1">
      <c r="A22" s="33" t="s">
        <v>30</v>
      </c>
      <c r="B22" s="36">
        <f>B19+B21</f>
        <v>13.17</v>
      </c>
      <c r="C22" s="36">
        <f>C19+C21</f>
        <v>13.17</v>
      </c>
      <c r="D22" s="36">
        <f>D19+D21</f>
        <v>0</v>
      </c>
      <c r="E22" s="53">
        <f>E19+E21</f>
        <v>0</v>
      </c>
      <c r="F22" s="34" t="s">
        <v>8</v>
      </c>
      <c r="G22" s="35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7" t="s">
        <v>55</v>
      </c>
      <c r="B25" s="67"/>
      <c r="C25" s="67"/>
      <c r="D25" s="67"/>
      <c r="E25" s="67"/>
      <c r="F25" s="67"/>
      <c r="G25" s="67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2013-03-13T05:49:28Z</cp:lastPrinted>
  <dcterms:created xsi:type="dcterms:W3CDTF">2008-12-01T07:12:21Z</dcterms:created>
  <dcterms:modified xsi:type="dcterms:W3CDTF">2013-03-13T05:49:30Z</dcterms:modified>
  <cp:category/>
  <cp:version/>
  <cp:contentType/>
  <cp:contentStatus/>
</cp:coreProperties>
</file>