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5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<sst xmlns="http://schemas.openxmlformats.org/spreadsheetml/2006/main" count="89" uniqueCount="60">
  <si>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</si>
  <si>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</si>
  <si>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</si>
  <si>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</si>
  <si>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</si>
  <si>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</si>
  <si>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</si>
  <si>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</si>
  <si>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</si>
  <si>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</si>
  <si>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</si>
  <si>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</si>
  <si>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</si>
  <si>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</si>
  <si>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</si>
  <si>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</si>
  <si>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</si>
  <si>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</si>
  <si>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</si>
  <si>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</si>
  <si>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</si>
  <si>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</si>
  <si>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</si>
  <si>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</si>
  <si>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</si>
  <si>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</si>
  <si>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</si>
  <si>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</si>
  <si>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</si>
  <si>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</si>
  <si>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</si>
  <si>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</si>
  <si>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</si>
  <si>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</si>
  <si>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</si>
  <si>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</si>
  <si>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</si>
  <si>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</si>
  <si>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</si>
  <si>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</si>
  <si>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</si>
  <si>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</si>
  <si>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</si>
  <si>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</si>
  <si>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</si>
  <si>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</si>
  <si>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</si>
  <si>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</si>
  <si>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7</t>
  </si>
  <si>
    <t>с.Дивеево, ул.Южная,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</si>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</sst>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2" fontId="5" fillId="0" borderId="24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9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H18" sqref="H18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5"/>
      <c r="H2" s="15"/>
      <c r="I2" s="15"/>
    </row>
    <row r="3" spans="2:9" ht="15.75">
      <c r="B3" s="78" t="s">
        <v>18</v>
      </c>
      <c r="C3" s="78"/>
      <c r="D3" s="78"/>
      <c r="E3" s="78"/>
      <c r="F3" s="78"/>
      <c r="G3" s="14"/>
      <c r="H3" s="14"/>
      <c r="I3" s="14"/>
    </row>
    <row r="4" spans="2:9" ht="15.75">
      <c r="B4" s="78" t="s">
        <v>20</v>
      </c>
      <c r="C4" s="78"/>
      <c r="D4" s="78"/>
      <c r="E4" s="78"/>
      <c r="F4" s="78"/>
      <c r="G4" s="14"/>
      <c r="H4" s="14"/>
      <c r="I4" s="14"/>
    </row>
    <row r="5" spans="2:9" ht="15.75">
      <c r="B5" s="78" t="s">
        <v>59</v>
      </c>
      <c r="C5" s="78"/>
      <c r="D5" s="78"/>
      <c r="E5" s="78"/>
      <c r="F5" s="78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370.5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2" t="s">
        <v>48</v>
      </c>
      <c r="C13" s="73"/>
      <c r="D13" s="73"/>
      <c r="E13" s="73"/>
      <c r="F13" s="74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6" t="s">
        <v>31</v>
      </c>
      <c r="C15" s="70">
        <v>6936.01</v>
      </c>
      <c r="D15" s="85">
        <v>53591.68</v>
      </c>
      <c r="E15" s="85">
        <v>59024.36</v>
      </c>
      <c r="F15" s="86">
        <f>C15+D15-E15</f>
        <v>1503.3300000000017</v>
      </c>
    </row>
    <row r="16" spans="2:6" ht="198.75" customHeight="1">
      <c r="B16" s="17" t="s">
        <v>45</v>
      </c>
      <c r="C16" s="71"/>
      <c r="D16" s="87"/>
      <c r="E16" s="87"/>
      <c r="F16" s="88"/>
    </row>
    <row r="17" spans="2:6" ht="18.75" customHeight="1" thickBot="1">
      <c r="B17" s="40" t="s">
        <v>46</v>
      </c>
      <c r="C17" s="38"/>
      <c r="D17" s="38"/>
      <c r="E17" s="39"/>
      <c r="F17" s="39"/>
    </row>
    <row r="18" spans="2:6" ht="16.5" thickBot="1">
      <c r="B18" s="21" t="s">
        <v>23</v>
      </c>
      <c r="C18" s="31">
        <f>C15+C17</f>
        <v>6936.01</v>
      </c>
      <c r="D18" s="31">
        <f>D15</f>
        <v>53591.68</v>
      </c>
      <c r="E18" s="31">
        <f>E15+E17</f>
        <v>59024.36</v>
      </c>
      <c r="F18" s="31">
        <f>F15+F17</f>
        <v>1503.3300000000017</v>
      </c>
    </row>
    <row r="19" spans="2:6" ht="15.75">
      <c r="B19" s="75" t="s">
        <v>11</v>
      </c>
      <c r="C19" s="76"/>
      <c r="D19" s="76"/>
      <c r="E19" s="76"/>
      <c r="F19" s="77"/>
    </row>
    <row r="20" spans="2:6" ht="15.75">
      <c r="B20" s="13" t="s">
        <v>12</v>
      </c>
      <c r="C20" s="11"/>
      <c r="D20" s="11"/>
      <c r="E20" s="6"/>
      <c r="F20" s="25">
        <f>C20+D20-E20</f>
        <v>0</v>
      </c>
    </row>
    <row r="21" spans="2:6" ht="15.75">
      <c r="B21" s="13" t="s">
        <v>34</v>
      </c>
      <c r="C21" s="11">
        <v>710.74</v>
      </c>
      <c r="D21" s="89">
        <v>32162.66</v>
      </c>
      <c r="E21" s="89">
        <v>32255.77</v>
      </c>
      <c r="F21" s="25">
        <f>C21+D21-E21</f>
        <v>617.630000000001</v>
      </c>
    </row>
    <row r="22" spans="2:6" ht="15.75">
      <c r="B22" s="13" t="s">
        <v>13</v>
      </c>
      <c r="C22" s="11"/>
      <c r="D22" s="11"/>
      <c r="E22" s="6"/>
      <c r="F22" s="25"/>
    </row>
    <row r="23" spans="2:6" ht="15.75">
      <c r="B23" s="13" t="s">
        <v>14</v>
      </c>
      <c r="C23" s="89">
        <v>1210.54</v>
      </c>
      <c r="D23" s="89">
        <v>48416.09</v>
      </c>
      <c r="E23" s="89">
        <v>48088.55</v>
      </c>
      <c r="F23" s="25">
        <f>C23+D23-E23</f>
        <v>1538.0799999999945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1921.28</v>
      </c>
      <c r="D25" s="31">
        <f>D20+D21+D23</f>
        <v>80578.75</v>
      </c>
      <c r="E25" s="31">
        <f>SUM(E20:E24)</f>
        <v>80344.32</v>
      </c>
      <c r="F25" s="31">
        <f>SUM(F20:F24)</f>
        <v>2155.7099999999955</v>
      </c>
    </row>
    <row r="26" spans="2:6" ht="27">
      <c r="B26" s="32" t="s">
        <v>16</v>
      </c>
      <c r="C26" s="33">
        <f>C18+C25</f>
        <v>8857.29</v>
      </c>
      <c r="D26" s="33">
        <f>D18+D25</f>
        <v>134170.43</v>
      </c>
      <c r="E26" s="33">
        <f>E18+E25</f>
        <v>139368.68</v>
      </c>
      <c r="F26" s="33">
        <f>F18+F25</f>
        <v>3659.0399999999972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5" t="s">
        <v>55</v>
      </c>
      <c r="C30" s="65"/>
      <c r="D30" s="65"/>
      <c r="E30" s="65"/>
      <c r="F30" s="65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F15:F16"/>
    <mergeCell ref="B13:F13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8">
      <selection activeCell="D45" sqref="D4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2"/>
      <c r="B4" s="45"/>
      <c r="C4" s="42"/>
      <c r="D4" s="81" t="s">
        <v>40</v>
      </c>
      <c r="E4" s="81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44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2" t="s">
        <v>49</v>
      </c>
      <c r="B6" s="73"/>
      <c r="C6" s="73"/>
      <c r="D6" s="73"/>
      <c r="E6" s="73"/>
      <c r="F6" s="73"/>
      <c r="G6" s="74"/>
    </row>
    <row r="7" spans="1:7" ht="15.75" customHeight="1">
      <c r="A7" s="75" t="s">
        <v>9</v>
      </c>
      <c r="B7" s="76"/>
      <c r="C7" s="76"/>
      <c r="D7" s="76"/>
      <c r="E7" s="76"/>
      <c r="F7" s="76"/>
      <c r="G7" s="77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50</v>
      </c>
      <c r="B9" s="55"/>
      <c r="C9" s="55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5">
        <v>0.05</v>
      </c>
      <c r="C12" s="55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6.5" customHeight="1">
      <c r="A13" s="4" t="s">
        <v>51</v>
      </c>
      <c r="B13" s="55"/>
      <c r="C13" s="55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8.25" customHeight="1">
      <c r="A14" s="41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52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53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2">
        <v>0.17</v>
      </c>
      <c r="C18" s="52">
        <v>0.17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12.88</v>
      </c>
      <c r="C19" s="34">
        <f>SUM(C8:C18)</f>
        <v>12.88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6"/>
      <c r="B21" s="57"/>
      <c r="C21" s="57"/>
      <c r="D21" s="20"/>
      <c r="E21" s="20"/>
      <c r="F21" s="58"/>
      <c r="G21" s="58"/>
    </row>
    <row r="22" spans="1:7" ht="16.5" thickBot="1">
      <c r="A22" s="60" t="s">
        <v>29</v>
      </c>
      <c r="B22" s="53">
        <f>SUM(B21:B21)</f>
        <v>0</v>
      </c>
      <c r="C22" s="53">
        <f>SUM(C21:C21)</f>
        <v>0</v>
      </c>
      <c r="D22" s="63">
        <f>SUM(D21:D21)</f>
        <v>0</v>
      </c>
      <c r="E22" s="64">
        <f>SUM(E21:E21)</f>
        <v>0</v>
      </c>
      <c r="F22" s="54" t="s">
        <v>8</v>
      </c>
      <c r="G22" s="54" t="s">
        <v>8</v>
      </c>
    </row>
    <row r="23" spans="1:7" ht="16.5" thickBot="1">
      <c r="A23" s="59" t="s">
        <v>30</v>
      </c>
      <c r="B23" s="37">
        <f>B19+B22</f>
        <v>12.88</v>
      </c>
      <c r="C23" s="37">
        <f>C19+C22</f>
        <v>12.88</v>
      </c>
      <c r="D23" s="61">
        <f>D19+D22</f>
        <v>0</v>
      </c>
      <c r="E23" s="62">
        <f>E19+E22</f>
        <v>0</v>
      </c>
      <c r="F23" s="35" t="s">
        <v>8</v>
      </c>
      <c r="G23" s="36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8" t="s">
        <v>55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2013-03-13T05:50:26Z</cp:lastPrinted>
  <dcterms:created xsi:type="dcterms:W3CDTF">2008-12-01T07:12:21Z</dcterms:created>
  <dcterms:modified xsi:type="dcterms:W3CDTF">2013-03-13T05:50:28Z</dcterms:modified>
  <cp:category/>
  <cp:version/>
  <cp:contentType/>
  <cp:contentStatus/>
</cp:coreProperties>
</file>