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<sst xmlns="http://schemas.openxmlformats.org/spreadsheetml/2006/main" count="89" uniqueCount="60">
  <si>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</si>
  <si>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</si>
  <si>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</si>
  <si>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</si>
  <si>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</si>
  <si>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</si>
  <si>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</si>
  <si>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</si>
  <si>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</si>
  <si>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</si>
  <si>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</si>
  <si>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</si>
  <si>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</si>
  <si>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</si>
  <si>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</si>
  <si>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</si>
  <si>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</si>
  <si>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</si>
  <si>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</si>
  <si>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</si>
  <si>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</si>
  <si>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</si>
  <si>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</si>
  <si>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</si>
  <si>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</si>
  <si>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</si>
  <si>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</si>
  <si>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</si>
  <si>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</si>
  <si>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</si>
  <si>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</si>
  <si>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</si>
  <si>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</si>
  <si>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</si>
  <si>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</si>
  <si>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</si>
  <si>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</si>
  <si>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</si>
  <si>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</si>
  <si>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</si>
  <si>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</si>
  <si>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</si>
  <si>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</si>
  <si>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</si>
  <si>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</si>
  <si>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</si>
  <si>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</si>
  <si>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12</t>
  </si>
  <si>
    <t>с.Дивеево, ул.Южная, 12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</si>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</sst>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31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J27" sqref="J27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18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20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55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61">
        <v>279.1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8" t="s">
        <v>47</v>
      </c>
      <c r="C13" s="79"/>
      <c r="D13" s="79"/>
      <c r="E13" s="79"/>
      <c r="F13" s="80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2">
        <v>1917.34</v>
      </c>
      <c r="D15" s="74">
        <v>47726.37</v>
      </c>
      <c r="E15" s="74">
        <v>47757.03</v>
      </c>
      <c r="F15" s="76">
        <f>C15+D15-E15</f>
        <v>1886.6800000000003</v>
      </c>
    </row>
    <row r="16" spans="2:6" ht="198.75" customHeight="1">
      <c r="B16" s="15" t="s">
        <v>45</v>
      </c>
      <c r="C16" s="73"/>
      <c r="D16" s="75"/>
      <c r="E16" s="75"/>
      <c r="F16" s="77"/>
    </row>
    <row r="17" spans="2:6" ht="18.75" customHeight="1" thickBot="1">
      <c r="B17" s="36" t="s">
        <v>46</v>
      </c>
      <c r="C17" s="34"/>
      <c r="D17" s="34"/>
      <c r="E17" s="35"/>
      <c r="F17" s="35"/>
    </row>
    <row r="18" spans="2:6" ht="16.5" thickBot="1">
      <c r="B18" s="17" t="s">
        <v>23</v>
      </c>
      <c r="C18" s="27">
        <f>C15+C17</f>
        <v>1917.34</v>
      </c>
      <c r="D18" s="27">
        <f>D15</f>
        <v>47726.37</v>
      </c>
      <c r="E18" s="27">
        <f>E15+E17</f>
        <v>47757.03</v>
      </c>
      <c r="F18" s="27">
        <f>F15+F17</f>
        <v>1886.6800000000003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1" t="s">
        <v>12</v>
      </c>
      <c r="C20" s="93">
        <v>8695.34</v>
      </c>
      <c r="D20" s="93">
        <v>131849.28</v>
      </c>
      <c r="E20" s="93">
        <v>132001.56</v>
      </c>
      <c r="F20" s="90">
        <f>C20+D20-E20</f>
        <v>8543.059999999998</v>
      </c>
    </row>
    <row r="21" spans="2:6" ht="15.75">
      <c r="B21" s="11" t="s">
        <v>34</v>
      </c>
      <c r="C21" s="93">
        <v>-861.21</v>
      </c>
      <c r="D21" s="93">
        <v>6010.55</v>
      </c>
      <c r="E21" s="93">
        <v>6209.76</v>
      </c>
      <c r="F21" s="90">
        <f>C21+D21-E21</f>
        <v>-1060.42</v>
      </c>
    </row>
    <row r="22" spans="2:6" ht="15.75">
      <c r="B22" s="11" t="s">
        <v>13</v>
      </c>
      <c r="C22" s="91"/>
      <c r="D22" s="91"/>
      <c r="E22" s="92"/>
      <c r="F22" s="90"/>
    </row>
    <row r="23" spans="2:6" ht="15.75">
      <c r="B23" s="11" t="s">
        <v>14</v>
      </c>
      <c r="C23" s="94">
        <v>-403.61</v>
      </c>
      <c r="D23" s="94">
        <v>10076.09</v>
      </c>
      <c r="E23" s="94">
        <v>10438.72</v>
      </c>
      <c r="F23" s="90">
        <f>C23+D23-E23</f>
        <v>-766.2399999999998</v>
      </c>
    </row>
    <row r="24" spans="2:6" ht="15.75">
      <c r="B24" s="22" t="s">
        <v>15</v>
      </c>
      <c r="C24" s="57"/>
      <c r="D24" s="57"/>
      <c r="E24" s="58"/>
      <c r="F24" s="60"/>
    </row>
    <row r="25" spans="2:6" ht="16.5" thickBot="1">
      <c r="B25" s="89" t="s">
        <v>24</v>
      </c>
      <c r="C25" s="59">
        <f>SUM(C20:C24)</f>
        <v>7430.52</v>
      </c>
      <c r="D25" s="59">
        <f>D20+D21+D23</f>
        <v>147935.91999999998</v>
      </c>
      <c r="E25" s="59">
        <f>SUM(E20:E24)</f>
        <v>148650.04</v>
      </c>
      <c r="F25" s="59">
        <f>SUM(F20:F24)</f>
        <v>6716.399999999998</v>
      </c>
    </row>
    <row r="26" spans="2:6" ht="27.75" thickBot="1">
      <c r="B26" s="88" t="s">
        <v>16</v>
      </c>
      <c r="C26" s="62">
        <f>C18+C25</f>
        <v>9347.86</v>
      </c>
      <c r="D26" s="28">
        <f>D18+D25</f>
        <v>195662.28999999998</v>
      </c>
      <c r="E26" s="28">
        <f>E18+E25</f>
        <v>196407.07</v>
      </c>
      <c r="F26" s="28">
        <f>F18+F25</f>
        <v>8603.079999999998</v>
      </c>
    </row>
    <row r="27" spans="2:6" ht="16.5" thickBot="1">
      <c r="B27" s="87" t="s">
        <v>32</v>
      </c>
      <c r="C27" s="68"/>
      <c r="D27" s="68"/>
      <c r="E27" s="68"/>
      <c r="F27" s="69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1" t="s">
        <v>54</v>
      </c>
      <c r="C30" s="71"/>
      <c r="D30" s="71"/>
      <c r="E30" s="71"/>
      <c r="F30" s="71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C19" sqref="C1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8"/>
      <c r="B4" s="40"/>
      <c r="C4" s="38"/>
      <c r="D4" s="83" t="s">
        <v>40</v>
      </c>
      <c r="E4" s="83"/>
      <c r="F4" s="41"/>
      <c r="G4" s="38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8" t="s">
        <v>48</v>
      </c>
      <c r="B6" s="79"/>
      <c r="C6" s="79"/>
      <c r="D6" s="79"/>
      <c r="E6" s="79"/>
      <c r="F6" s="79"/>
      <c r="G6" s="80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8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51">
        <v>0.33</v>
      </c>
      <c r="C12" s="51">
        <v>0.33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50</v>
      </c>
      <c r="B13" s="51">
        <v>0.26</v>
      </c>
      <c r="C13" s="51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56" t="s">
        <v>53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5.99</v>
      </c>
      <c r="C15" s="16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>
        <v>0.21</v>
      </c>
      <c r="C18" s="47">
        <v>0.21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29">
        <f>SUM(B8:B18)</f>
        <v>14.250000000000002</v>
      </c>
      <c r="C19" s="29">
        <f>SUM(C8:C18)</f>
        <v>14.250000000000002</v>
      </c>
      <c r="D19" s="29">
        <f>SUM(D8:D18)</f>
        <v>0</v>
      </c>
      <c r="E19" s="29">
        <f>SUM(E8:E18)</f>
        <v>0</v>
      </c>
      <c r="F19" s="25" t="s">
        <v>8</v>
      </c>
      <c r="G19" s="26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37"/>
      <c r="B21" s="53"/>
      <c r="C21" s="54"/>
      <c r="D21" s="16"/>
      <c r="E21" s="55"/>
      <c r="F21" s="54"/>
      <c r="G21" s="54"/>
    </row>
    <row r="22" spans="1:7" ht="16.5" thickBot="1">
      <c r="A22" s="48" t="s">
        <v>29</v>
      </c>
      <c r="B22" s="49">
        <f>SUM(B21:B21)</f>
        <v>0</v>
      </c>
      <c r="C22" s="49">
        <f>SUM(C21:C21)</f>
        <v>0</v>
      </c>
      <c r="D22" s="49">
        <f>SUM(D21:D21)</f>
        <v>0</v>
      </c>
      <c r="E22" s="49">
        <f>SUM(E21:E21)</f>
        <v>0</v>
      </c>
      <c r="F22" s="50" t="s">
        <v>8</v>
      </c>
      <c r="G22" s="50" t="s">
        <v>8</v>
      </c>
    </row>
    <row r="23" spans="1:7" ht="16.5" thickBot="1">
      <c r="A23" s="30" t="s">
        <v>30</v>
      </c>
      <c r="B23" s="33">
        <f>B19+B22</f>
        <v>14.250000000000002</v>
      </c>
      <c r="C23" s="33">
        <f>C19+C22</f>
        <v>14.250000000000002</v>
      </c>
      <c r="D23" s="33">
        <f>D19+D22</f>
        <v>0</v>
      </c>
      <c r="E23" s="52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0" t="s">
        <v>54</v>
      </c>
      <c r="B26" s="70"/>
      <c r="C26" s="70"/>
      <c r="D26" s="70"/>
      <c r="E26" s="70"/>
      <c r="F26" s="70"/>
      <c r="G26" s="7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2014-02-20T11:15:49Z</cp:lastPrinted>
  <dcterms:created xsi:type="dcterms:W3CDTF">2008-12-01T07:12:21Z</dcterms:created>
  <dcterms:modified xsi:type="dcterms:W3CDTF">2014-02-20T11:16:06Z</dcterms:modified>
  <cp:category/>
  <cp:version/>
  <cp:contentType/>
  <cp:contentStatus/>
</cp:coreProperties>
</file>